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TA_UMZUG\Umzug\Umzug Excel Word benutzte Vordrucke\Webnode Downloadcenter\"/>
    </mc:Choice>
  </mc:AlternateContent>
  <xr:revisionPtr revIDLastSave="0" documentId="13_ncr:1_{ACA0F5FC-3DD7-4CB4-AF9A-60C1371AFB7A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JohTeckentrup" sheetId="1" r:id="rId1"/>
  </sheets>
  <definedNames>
    <definedName name="_xlnm.Print_Area" localSheetId="0">JohTeckentrup!$A$1:$J$136</definedName>
    <definedName name="_xlnm.Print_Titles" localSheetId="0">JohTeckentrup!$1:$8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I26" i="1"/>
  <c r="D27" i="1"/>
  <c r="I27" i="1"/>
  <c r="D28" i="1"/>
  <c r="I28" i="1"/>
  <c r="D29" i="1"/>
  <c r="I29" i="1"/>
  <c r="D30" i="1"/>
  <c r="I30" i="1"/>
  <c r="D31" i="1"/>
  <c r="I31" i="1"/>
  <c r="D32" i="1"/>
  <c r="I32" i="1"/>
  <c r="D33" i="1"/>
  <c r="I33" i="1"/>
  <c r="D34" i="1"/>
  <c r="I34" i="1"/>
  <c r="D35" i="1"/>
  <c r="I35" i="1"/>
  <c r="D36" i="1"/>
  <c r="I36" i="1"/>
  <c r="D37" i="1"/>
  <c r="I37" i="1"/>
  <c r="D38" i="1"/>
  <c r="I38" i="1"/>
  <c r="D39" i="1"/>
  <c r="I39" i="1"/>
  <c r="D40" i="1"/>
  <c r="I40" i="1"/>
  <c r="D41" i="1"/>
  <c r="I41" i="1"/>
  <c r="D42" i="1"/>
  <c r="I42" i="1"/>
  <c r="D43" i="1"/>
  <c r="I43" i="1"/>
  <c r="D44" i="1"/>
  <c r="I44" i="1"/>
  <c r="D45" i="1"/>
  <c r="I45" i="1"/>
  <c r="D46" i="1"/>
  <c r="I46" i="1"/>
  <c r="D47" i="1"/>
  <c r="D48" i="1"/>
  <c r="I48" i="1"/>
  <c r="D49" i="1"/>
  <c r="I49" i="1"/>
  <c r="D50" i="1"/>
  <c r="I50" i="1"/>
  <c r="D51" i="1"/>
  <c r="I51" i="1"/>
  <c r="D52" i="1"/>
  <c r="I52" i="1"/>
  <c r="D53" i="1"/>
  <c r="I53" i="1"/>
  <c r="D54" i="1"/>
  <c r="I54" i="1"/>
  <c r="D55" i="1"/>
  <c r="I55" i="1"/>
  <c r="D56" i="1"/>
  <c r="I56" i="1"/>
  <c r="D57" i="1"/>
  <c r="I57" i="1"/>
  <c r="D58" i="1"/>
  <c r="I58" i="1"/>
  <c r="D59" i="1"/>
  <c r="I59" i="1"/>
  <c r="D60" i="1"/>
  <c r="I60" i="1"/>
  <c r="D61" i="1"/>
  <c r="I61" i="1"/>
  <c r="D62" i="1"/>
  <c r="I62" i="1"/>
  <c r="D63" i="1"/>
  <c r="I63" i="1"/>
  <c r="D64" i="1"/>
  <c r="I64" i="1"/>
  <c r="D65" i="1"/>
  <c r="I65" i="1"/>
  <c r="D66" i="1"/>
  <c r="I66" i="1"/>
  <c r="D67" i="1"/>
  <c r="I67" i="1"/>
  <c r="D68" i="1"/>
  <c r="I68" i="1"/>
  <c r="D69" i="1"/>
  <c r="I69" i="1"/>
  <c r="D70" i="1"/>
  <c r="I70" i="1"/>
  <c r="D77" i="1"/>
  <c r="I77" i="1"/>
  <c r="D78" i="1"/>
  <c r="I78" i="1"/>
  <c r="D79" i="1"/>
  <c r="I79" i="1"/>
  <c r="D80" i="1"/>
  <c r="I80" i="1"/>
  <c r="D81" i="1"/>
  <c r="I81" i="1"/>
  <c r="D82" i="1"/>
  <c r="I82" i="1"/>
  <c r="D83" i="1"/>
  <c r="I83" i="1"/>
  <c r="D84" i="1"/>
  <c r="I84" i="1"/>
  <c r="D85" i="1"/>
  <c r="I85" i="1"/>
  <c r="D86" i="1"/>
  <c r="I86" i="1"/>
  <c r="D87" i="1"/>
  <c r="I87" i="1"/>
  <c r="D88" i="1"/>
  <c r="I88" i="1"/>
  <c r="D89" i="1"/>
  <c r="I89" i="1"/>
  <c r="D90" i="1"/>
  <c r="I90" i="1"/>
  <c r="D91" i="1"/>
  <c r="I91" i="1"/>
  <c r="D92" i="1"/>
  <c r="I92" i="1"/>
  <c r="D93" i="1"/>
  <c r="I93" i="1"/>
  <c r="D94" i="1"/>
  <c r="I94" i="1"/>
  <c r="D95" i="1"/>
  <c r="I95" i="1"/>
  <c r="D96" i="1"/>
  <c r="I96" i="1"/>
  <c r="D97" i="1"/>
  <c r="I97" i="1"/>
  <c r="D98" i="1"/>
  <c r="I98" i="1"/>
  <c r="D99" i="1"/>
  <c r="I99" i="1"/>
  <c r="D100" i="1"/>
  <c r="I100" i="1"/>
  <c r="D101" i="1"/>
  <c r="I101" i="1"/>
  <c r="D102" i="1"/>
  <c r="I102" i="1"/>
  <c r="D103" i="1"/>
  <c r="I103" i="1"/>
  <c r="D104" i="1"/>
  <c r="I104" i="1"/>
  <c r="D105" i="1"/>
  <c r="I105" i="1"/>
  <c r="D106" i="1"/>
  <c r="I106" i="1"/>
  <c r="D107" i="1"/>
  <c r="I107" i="1"/>
  <c r="D108" i="1"/>
  <c r="I108" i="1"/>
  <c r="D109" i="1"/>
  <c r="I109" i="1"/>
  <c r="D110" i="1"/>
  <c r="I110" i="1"/>
  <c r="D111" i="1"/>
  <c r="I111" i="1"/>
  <c r="D112" i="1"/>
  <c r="I112" i="1"/>
  <c r="D113" i="1"/>
  <c r="I113" i="1"/>
  <c r="D114" i="1"/>
  <c r="I114" i="1"/>
  <c r="D115" i="1"/>
  <c r="I115" i="1"/>
  <c r="D116" i="1"/>
  <c r="I116" i="1"/>
  <c r="D117" i="1"/>
  <c r="I117" i="1"/>
  <c r="D118" i="1"/>
  <c r="I118" i="1"/>
  <c r="D119" i="1"/>
  <c r="I119" i="1"/>
  <c r="D120" i="1"/>
  <c r="I120" i="1"/>
  <c r="D121" i="1"/>
  <c r="I121" i="1"/>
  <c r="D122" i="1"/>
  <c r="I122" i="1"/>
  <c r="D123" i="1"/>
  <c r="I123" i="1"/>
  <c r="D124" i="1"/>
  <c r="I124" i="1"/>
  <c r="D125" i="1"/>
  <c r="I125" i="1"/>
  <c r="D126" i="1"/>
  <c r="I126" i="1"/>
  <c r="D127" i="1"/>
  <c r="I127" i="1"/>
  <c r="D128" i="1"/>
  <c r="I128" i="1"/>
  <c r="D129" i="1"/>
  <c r="I129" i="1"/>
  <c r="D71" i="1" l="1"/>
  <c r="I25" i="1" s="1"/>
  <c r="I71" i="1" s="1"/>
  <c r="D75" i="1" s="1"/>
  <c r="D130" i="1" s="1"/>
  <c r="I75" i="1" s="1"/>
  <c r="I130" i="1" s="1"/>
  <c r="H131" i="1" s="1"/>
</calcChain>
</file>

<file path=xl/sharedStrings.xml><?xml version="1.0" encoding="utf-8"?>
<sst xmlns="http://schemas.openxmlformats.org/spreadsheetml/2006/main" count="244" uniqueCount="155">
  <si>
    <t xml:space="preserve"> </t>
  </si>
  <si>
    <t>Kunde: Name, Telefon, Fax</t>
  </si>
  <si>
    <r>
      <t>Umzug von:</t>
    </r>
    <r>
      <rPr>
        <sz val="9"/>
        <rFont val="Arial"/>
        <family val="2"/>
      </rPr>
      <t xml:space="preserve">   Anschrift                                                                                                                                Stockwerk / Haus        Trageweg in Meter</t>
    </r>
  </si>
  <si>
    <r>
      <t>Umzug nach:</t>
    </r>
    <r>
      <rPr>
        <sz val="9"/>
        <rFont val="Arial"/>
        <family val="2"/>
      </rPr>
      <t xml:space="preserve">   Anschrift                                                                                                                                Stockwerk / Haus        Trageweg in Meter</t>
    </r>
  </si>
  <si>
    <t>ja / nein</t>
  </si>
  <si>
    <t>In Spalte Nebenl. eingeben</t>
  </si>
  <si>
    <t>D=Demontage E=Einpacken z.B.: DE bedeutet Demontage+Einpacken</t>
  </si>
  <si>
    <t>M=Montage A=Auspacken z.B.:MA bedeutet Montage+Auspacken</t>
  </si>
  <si>
    <t>Möbeldemontage (Ohne Besichtigung nur Schätzung mögl.)</t>
  </si>
  <si>
    <t>Möbelmontage (Ohne Besichtigung nur Schätzung mögl.)</t>
  </si>
  <si>
    <t>Ein- und Auspacken Zerbrechliches</t>
  </si>
  <si>
    <t>Auspacken des Umzugsgutes</t>
  </si>
  <si>
    <t>Küchendemontage</t>
  </si>
  <si>
    <t>Handwerkervermittlung</t>
  </si>
  <si>
    <t>Verpacken des gesamten  Umzugsgutes</t>
  </si>
  <si>
    <t>Einrichten einer Halteverzone Beladestelle</t>
  </si>
  <si>
    <t>Einrichten einer Haltezone Entladestelle</t>
  </si>
  <si>
    <t xml:space="preserve"> Umzugsgutliste</t>
  </si>
  <si>
    <t>Stück</t>
  </si>
  <si>
    <t>Gegenstand</t>
  </si>
  <si>
    <t>RE</t>
  </si>
  <si>
    <t>Ges. RE</t>
  </si>
  <si>
    <t>Nebenl.</t>
  </si>
  <si>
    <t>WOHNZIMMER Fernsehzimmer</t>
  </si>
  <si>
    <t>ÜBERTRAG</t>
  </si>
  <si>
    <r>
      <t>Anbauwand bis 38cm Tiefe</t>
    </r>
    <r>
      <rPr>
        <b/>
        <sz val="10"/>
        <rFont val="Arial"/>
        <family val="2"/>
      </rPr>
      <t xml:space="preserve"> je angef.m</t>
    </r>
  </si>
  <si>
    <t>Deckenlampe</t>
  </si>
  <si>
    <r>
      <t>Anbauwand ü. 38 cm Tiefe</t>
    </r>
    <r>
      <rPr>
        <b/>
        <sz val="10"/>
        <rFont val="Arial"/>
        <family val="2"/>
      </rPr>
      <t xml:space="preserve"> je angef.m</t>
    </r>
  </si>
  <si>
    <r>
      <t>Eckbank,</t>
    </r>
    <r>
      <rPr>
        <b/>
        <sz val="10"/>
        <rFont val="Arial"/>
        <family val="2"/>
      </rPr>
      <t xml:space="preserve"> je Sitz</t>
    </r>
  </si>
  <si>
    <t>Bilder, Spiegel über 2m Umfang</t>
  </si>
  <si>
    <t>Hausbar</t>
  </si>
  <si>
    <t>Brücke</t>
  </si>
  <si>
    <t>Regal, nicht zerlegt</t>
  </si>
  <si>
    <t>Buffet, mit Aufsatz</t>
  </si>
  <si>
    <r>
      <t>Regal, zerlegbar</t>
    </r>
    <r>
      <rPr>
        <b/>
        <sz val="10"/>
        <rFont val="Arial"/>
        <family val="2"/>
      </rPr>
      <t xml:space="preserve"> je angef. m</t>
    </r>
  </si>
  <si>
    <t>Buffet, ohne Aufsatz</t>
  </si>
  <si>
    <t xml:space="preserve">Schrank, bis 2 Türen, nicht zerlegb. </t>
  </si>
  <si>
    <r>
      <t>Schrank, zerlegbar,</t>
    </r>
    <r>
      <rPr>
        <b/>
        <sz val="10"/>
        <rFont val="Arial"/>
        <family val="2"/>
      </rPr>
      <t xml:space="preserve"> je angef. m</t>
    </r>
  </si>
  <si>
    <t>Fernseher</t>
  </si>
  <si>
    <t>Sideboard</t>
  </si>
  <si>
    <t>Flügel</t>
  </si>
  <si>
    <t>Stuhl</t>
  </si>
  <si>
    <t>Heimorgel</t>
  </si>
  <si>
    <t>Stuhl, mit Armlehnen</t>
  </si>
  <si>
    <t>Klavier</t>
  </si>
  <si>
    <t>Teewagen</t>
  </si>
  <si>
    <t>Lüster</t>
  </si>
  <si>
    <t>Teppich</t>
  </si>
  <si>
    <t>Musikschrank / Turm</t>
  </si>
  <si>
    <t>Tisch, bis 0,6 m</t>
  </si>
  <si>
    <t>Nähmaschine (Schrank)</t>
  </si>
  <si>
    <t>Tisch, bis 1,0 m</t>
  </si>
  <si>
    <t>Tisch, bis 1,2 m</t>
  </si>
  <si>
    <t>Tisch, über 1,2 m</t>
  </si>
  <si>
    <t>Schrank, bis 2 Türen, nicht zerlegb.</t>
  </si>
  <si>
    <t>Vitrine (Glasschrank)</t>
  </si>
  <si>
    <r>
      <t>Schrank, zerlegbar</t>
    </r>
    <r>
      <rPr>
        <b/>
        <sz val="10"/>
        <rFont val="Arial"/>
        <family val="2"/>
      </rPr>
      <t xml:space="preserve"> je angef. m</t>
    </r>
  </si>
  <si>
    <t>Schreibtisch, bis 1,6 m</t>
  </si>
  <si>
    <t>Schreibtisch, über 1,6 m</t>
  </si>
  <si>
    <t>Umzugskartons, Sonstiges</t>
  </si>
  <si>
    <t>Sekretär</t>
  </si>
  <si>
    <t>Umzugskartons, Zerbrechliches</t>
  </si>
  <si>
    <t>Sessel, mit Armlehnen</t>
  </si>
  <si>
    <t>SCHLAFZIMMER</t>
  </si>
  <si>
    <t>Sessel, ohne Armlehnen</t>
  </si>
  <si>
    <t>Bettumbau</t>
  </si>
  <si>
    <t>Bettzeug, je Betteinheit</t>
  </si>
  <si>
    <r>
      <t>Sitzlandschaft (Element),</t>
    </r>
    <r>
      <rPr>
        <b/>
        <sz val="10"/>
        <rFont val="Arial"/>
        <family val="2"/>
      </rPr>
      <t xml:space="preserve"> je Sitz</t>
    </r>
  </si>
  <si>
    <r>
      <t>Sofa, Couch, Liege,</t>
    </r>
    <r>
      <rPr>
        <b/>
        <sz val="10"/>
        <rFont val="Arial"/>
        <family val="2"/>
      </rPr>
      <t xml:space="preserve"> je Sitz</t>
    </r>
  </si>
  <si>
    <t>Standuhr</t>
  </si>
  <si>
    <t>Doppelbett, komplett</t>
  </si>
  <si>
    <t>Stehlampe</t>
  </si>
  <si>
    <t>Einzelbett, komplett</t>
  </si>
  <si>
    <t>Stereoanlage</t>
  </si>
  <si>
    <t>Frisierkommode, mit Spiegel</t>
  </si>
  <si>
    <t>Kommode</t>
  </si>
  <si>
    <t>Nachttisch</t>
  </si>
  <si>
    <t>Schrank, bis 2 Türen, nicht zerl.</t>
  </si>
  <si>
    <t>Stuhl, Hocker</t>
  </si>
  <si>
    <t>Wäschetruhe</t>
  </si>
  <si>
    <t>ESSZIMMER</t>
  </si>
  <si>
    <t>Bilder, Spiegel über 2 m Umfang</t>
  </si>
  <si>
    <r>
      <t>Kleiderbox,</t>
    </r>
    <r>
      <rPr>
        <b/>
        <sz val="10"/>
        <rFont val="Arial"/>
        <family val="2"/>
      </rPr>
      <t xml:space="preserve"> je 1/2 m Stange</t>
    </r>
  </si>
  <si>
    <t>Umzugskartons</t>
  </si>
  <si>
    <t xml:space="preserve"> ÜBERTRAG</t>
  </si>
  <si>
    <t>ARBEITSZIMMER / Empore</t>
  </si>
  <si>
    <t>Toilettenschrank</t>
  </si>
  <si>
    <r>
      <t xml:space="preserve">Aktenschrank, </t>
    </r>
    <r>
      <rPr>
        <b/>
        <sz val="10"/>
        <rFont val="Arial"/>
        <family val="2"/>
      </rPr>
      <t>je angef. m</t>
    </r>
  </si>
  <si>
    <t>Wäschekorb</t>
  </si>
  <si>
    <t>KÜCHE</t>
  </si>
  <si>
    <r>
      <t xml:space="preserve">Arbeitsplatte, </t>
    </r>
    <r>
      <rPr>
        <b/>
        <sz val="10"/>
        <rFont val="Arial"/>
        <family val="2"/>
      </rPr>
      <t>je angf. m</t>
    </r>
  </si>
  <si>
    <t>Besenschrank</t>
  </si>
  <si>
    <t>Schreibtischstuhl</t>
  </si>
  <si>
    <t>Eckbank, je Sitz</t>
  </si>
  <si>
    <t>Geschirrspülmaschine</t>
  </si>
  <si>
    <t>Herd</t>
  </si>
  <si>
    <t>Stehlampe, groß</t>
  </si>
  <si>
    <t>Küchenoberteil, je Türe</t>
  </si>
  <si>
    <t>Küchenunterteil, je Türe</t>
  </si>
  <si>
    <t>Kühlschrank / Truhe, bis 120 l</t>
  </si>
  <si>
    <t>Kühlschrank / Truhe, über 120 l</t>
  </si>
  <si>
    <t>Stuhl mit Armlehnen</t>
  </si>
  <si>
    <t>Gästezimmer</t>
  </si>
  <si>
    <t>Waschmaschine / Trockner</t>
  </si>
  <si>
    <t>Bett, komplett</t>
  </si>
  <si>
    <t>Dunsthaube</t>
  </si>
  <si>
    <t>Etagenbett, komplett</t>
  </si>
  <si>
    <t>KELLER / SPEICHER / GARTEN</t>
  </si>
  <si>
    <t>Kinderbett, komplett</t>
  </si>
  <si>
    <t>Autoreifen</t>
  </si>
  <si>
    <t>Blumenkübel / Kasten</t>
  </si>
  <si>
    <t>Laufgitter</t>
  </si>
  <si>
    <t>Bügelbrett</t>
  </si>
  <si>
    <t>Dreirad / Kinderrad</t>
  </si>
  <si>
    <t>Fahrrad / Moped</t>
  </si>
  <si>
    <t>Kinderwagen</t>
  </si>
  <si>
    <t>Schrank, bis 2 Türen, nicht zerlegbar</t>
  </si>
  <si>
    <t>Klapptisch / Klappstuhl</t>
  </si>
  <si>
    <r>
      <t xml:space="preserve">Schrank, zerlegbar, </t>
    </r>
    <r>
      <rPr>
        <b/>
        <sz val="10"/>
        <rFont val="Arial"/>
        <family val="2"/>
      </rPr>
      <t>je angef. m</t>
    </r>
  </si>
  <si>
    <t>Koffer</t>
  </si>
  <si>
    <r>
      <t xml:space="preserve">Leiter, </t>
    </r>
    <r>
      <rPr>
        <b/>
        <sz val="10"/>
        <rFont val="Arial"/>
        <family val="2"/>
      </rPr>
      <t>je angefangene  m</t>
    </r>
  </si>
  <si>
    <t>Mülltonne</t>
  </si>
  <si>
    <t>Spielzeugkiste</t>
  </si>
  <si>
    <t>Rasenmäher, Hand</t>
  </si>
  <si>
    <t>Schaukelstuhl</t>
  </si>
  <si>
    <t>Rasenmäher, Motor</t>
  </si>
  <si>
    <r>
      <t>Regal, zerlegbar,</t>
    </r>
    <r>
      <rPr>
        <b/>
        <sz val="10"/>
        <rFont val="Arial"/>
        <family val="2"/>
      </rPr>
      <t xml:space="preserve"> je angef. m</t>
    </r>
  </si>
  <si>
    <t>Schlitten</t>
  </si>
  <si>
    <t>Schubkarre</t>
  </si>
  <si>
    <t>Ski</t>
  </si>
  <si>
    <r>
      <t xml:space="preserve">Kleiderbox, </t>
    </r>
    <r>
      <rPr>
        <b/>
        <sz val="10"/>
        <rFont val="Arial"/>
        <family val="2"/>
      </rPr>
      <t>je 1/2 m Stange</t>
    </r>
  </si>
  <si>
    <t>Sonnenschirm</t>
  </si>
  <si>
    <t>Staubsauger</t>
  </si>
  <si>
    <t>Diele</t>
  </si>
  <si>
    <t>Tischtennisplatte</t>
  </si>
  <si>
    <t>Werkbank,zerlegbar</t>
  </si>
  <si>
    <t>Garderobe</t>
  </si>
  <si>
    <t>Werkzeugkoffer</t>
  </si>
  <si>
    <t>Hut- / Kleiderablage</t>
  </si>
  <si>
    <t>Werkzeugschrank</t>
  </si>
  <si>
    <t>Schuhschrank</t>
  </si>
  <si>
    <t>Stuhl / Hocker</t>
  </si>
  <si>
    <t>Truhe, Kommode</t>
  </si>
  <si>
    <t>GESAMT-SUMME</t>
  </si>
  <si>
    <t>Zu transportierendes Volumen in Kubikmeter (cbm)</t>
  </si>
  <si>
    <t>Joh.Teckentrup</t>
  </si>
  <si>
    <t>Möbelspedition</t>
  </si>
  <si>
    <t>Telefon                 +49-5242-5378</t>
  </si>
  <si>
    <t>Telefax                 +49-5242-909823</t>
  </si>
  <si>
    <t>Postanschrift: Varenseller Str. 10 33378 Rheda-Wiedenbrück</t>
  </si>
  <si>
    <t xml:space="preserve">Umzugsvertrags </t>
  </si>
  <si>
    <t>Die Liste ist Grundlage des</t>
  </si>
  <si>
    <t>Umzugsnummer</t>
  </si>
  <si>
    <t>Angebotsnummer / Termin</t>
  </si>
  <si>
    <t>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</si>
</sst>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7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sz val="8"/>
      <color indexed="18"/>
      <name val="Arial"/>
      <family val="2"/>
    </font>
    <font>
      <b/>
      <sz val="9"/>
      <color indexed="6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28"/>
      <name val="Arial Black"/>
      <family val="2"/>
    </font>
    <font>
      <sz val="28"/>
      <color rgb="FFCC0000"/>
      <name val="Arial Black"/>
      <family val="2"/>
    </font>
    <font>
      <b/>
      <sz val="24"/>
      <color rgb="FFFFC000"/>
      <name val="Arial Black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0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2" fillId="0" borderId="0" xfId="0" applyFont="1"/>
    <xf numFmtId="1" fontId="12" fillId="8" borderId="1" xfId="0" applyNumberFormat="1" applyFont="1" applyFill="1" applyBorder="1" applyAlignment="1" applyProtection="1">
      <alignment horizontal="center"/>
      <protection locked="0"/>
    </xf>
    <xf numFmtId="1" fontId="12" fillId="8" borderId="5" xfId="0" applyNumberFormat="1" applyFont="1" applyFill="1" applyBorder="1" applyAlignment="1" applyProtection="1">
      <alignment horizontal="center"/>
      <protection locked="0"/>
    </xf>
    <xf numFmtId="1" fontId="12" fillId="8" borderId="4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1" fontId="12" fillId="9" borderId="5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12" fillId="8" borderId="1" xfId="0" applyFont="1" applyFill="1" applyBorder="1" applyAlignment="1" applyProtection="1">
      <alignment horizontal="center"/>
      <protection locked="0"/>
    </xf>
    <xf numFmtId="0" fontId="12" fillId="9" borderId="4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5" fillId="6" borderId="17" xfId="0" applyFont="1" applyFill="1" applyBorder="1"/>
    <xf numFmtId="0" fontId="14" fillId="6" borderId="17" xfId="0" applyFont="1" applyFill="1" applyBorder="1"/>
    <xf numFmtId="0" fontId="1" fillId="6" borderId="17" xfId="0" applyFont="1" applyFill="1" applyBorder="1"/>
    <xf numFmtId="0" fontId="1" fillId="6" borderId="17" xfId="0" applyFont="1" applyFill="1" applyBorder="1" applyAlignment="1">
      <alignment horizontal="center"/>
    </xf>
    <xf numFmtId="0" fontId="0" fillId="6" borderId="17" xfId="0" applyFill="1" applyBorder="1"/>
    <xf numFmtId="0" fontId="2" fillId="6" borderId="17" xfId="0" applyFont="1" applyFill="1" applyBorder="1" applyAlignment="1">
      <alignment horizontal="left" wrapText="1"/>
    </xf>
    <xf numFmtId="0" fontId="0" fillId="6" borderId="0" xfId="0" applyFill="1"/>
    <xf numFmtId="0" fontId="2" fillId="6" borderId="0" xfId="0" applyFont="1" applyFill="1" applyAlignment="1">
      <alignment horizontal="left" wrapText="1"/>
    </xf>
    <xf numFmtId="0" fontId="4" fillId="6" borderId="0" xfId="0" applyFont="1" applyFill="1"/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6" fillId="6" borderId="0" xfId="0" applyFont="1" applyFill="1"/>
    <xf numFmtId="0" fontId="2" fillId="7" borderId="0" xfId="0" applyFont="1" applyFill="1" applyAlignment="1">
      <alignment horizontal="left" wrapText="1"/>
    </xf>
    <xf numFmtId="0" fontId="8" fillId="7" borderId="11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10" fillId="4" borderId="0" xfId="0" applyFont="1" applyFill="1"/>
    <xf numFmtId="0" fontId="10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4" borderId="3" xfId="0" applyFont="1" applyFill="1" applyBorder="1"/>
    <xf numFmtId="0" fontId="2" fillId="0" borderId="5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0" fillId="0" borderId="6" xfId="0" applyFont="1" applyBorder="1"/>
    <xf numFmtId="0" fontId="10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" fontId="12" fillId="9" borderId="5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right"/>
    </xf>
    <xf numFmtId="49" fontId="7" fillId="3" borderId="9" xfId="0" applyNumberFormat="1" applyFont="1" applyFill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9" xfId="0" applyFont="1" applyBorder="1" applyAlignment="1">
      <alignment horizontal="center"/>
    </xf>
    <xf numFmtId="1" fontId="12" fillId="3" borderId="5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17" fillId="0" borderId="0" xfId="0" applyFont="1"/>
    <xf numFmtId="0" fontId="12" fillId="0" borderId="0" xfId="0" applyFont="1" applyAlignment="1">
      <alignment horizontal="center"/>
    </xf>
    <xf numFmtId="0" fontId="8" fillId="7" borderId="2" xfId="0" applyFont="1" applyFill="1" applyBorder="1" applyAlignment="1" applyProtection="1">
      <alignment horizontal="center"/>
      <protection locked="0"/>
    </xf>
    <xf numFmtId="0" fontId="8" fillId="7" borderId="3" xfId="0" quotePrefix="1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10" fillId="8" borderId="10" xfId="0" applyFont="1" applyFill="1" applyBorder="1" applyAlignment="1" applyProtection="1">
      <alignment horizontal="center"/>
      <protection locked="0"/>
    </xf>
    <xf numFmtId="0" fontId="2" fillId="8" borderId="14" xfId="0" applyFont="1" applyFill="1" applyBorder="1" applyAlignment="1" applyProtection="1">
      <alignment horizontal="left"/>
      <protection locked="0"/>
    </xf>
    <xf numFmtId="0" fontId="2" fillId="8" borderId="15" xfId="0" applyFont="1" applyFill="1" applyBorder="1" applyAlignment="1" applyProtection="1">
      <alignment horizontal="left"/>
      <protection locked="0"/>
    </xf>
    <xf numFmtId="1" fontId="0" fillId="8" borderId="16" xfId="0" applyNumberFormat="1" applyFill="1" applyBorder="1" applyAlignment="1" applyProtection="1">
      <alignment horizontal="center"/>
      <protection locked="0"/>
    </xf>
    <xf numFmtId="1" fontId="0" fillId="8" borderId="15" xfId="0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6" fillId="6" borderId="0" xfId="0" applyFont="1" applyFill="1" applyAlignment="1">
      <alignment horizontal="left"/>
    </xf>
    <xf numFmtId="0" fontId="3" fillId="6" borderId="0" xfId="0" applyFont="1" applyFill="1"/>
    <xf numFmtId="0" fontId="0" fillId="6" borderId="0" xfId="0" applyFill="1"/>
    <xf numFmtId="0" fontId="7" fillId="8" borderId="14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horizontal="left"/>
    </xf>
    <xf numFmtId="1" fontId="0" fillId="5" borderId="10" xfId="0" applyNumberForma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64" fontId="9" fillId="0" borderId="0" xfId="0" applyNumberFormat="1" applyFont="1" applyAlignment="1">
      <alignment horizontal="right"/>
    </xf>
    <xf numFmtId="0" fontId="8" fillId="7" borderId="11" xfId="0" quotePrefix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130</xdr:row>
      <xdr:rowOff>0</xdr:rowOff>
    </xdr:from>
    <xdr:to>
      <xdr:col>8</xdr:col>
      <xdr:colOff>198537</xdr:colOff>
      <xdr:row>130</xdr:row>
      <xdr:rowOff>0</xdr:rowOff>
    </xdr:to>
    <xdr:sp macro="" textlink="">
      <xdr:nvSpPr>
        <xdr:cNvPr id="2" name="Text 8">
          <a:extLst>
            <a:ext uri="{FF2B5EF4-FFF2-40B4-BE49-F238E27FC236}">
              <a16:creationId xmlns:a16="http://schemas.microsoft.com/office/drawing/2014/main" id="{CE74E5B9-109B-4D65-87C6-A329F18A774E}"/>
            </a:ext>
          </a:extLst>
        </xdr:cNvPr>
        <xdr:cNvSpPr txBox="1">
          <a:spLocks noChangeArrowheads="1"/>
        </xdr:cNvSpPr>
      </xdr:nvSpPr>
      <xdr:spPr bwMode="auto">
        <a:xfrm>
          <a:off x="6743700" y="21917025"/>
          <a:ext cx="142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19050</xdr:colOff>
      <xdr:row>129</xdr:row>
      <xdr:rowOff>0</xdr:rowOff>
    </xdr:from>
    <xdr:to>
      <xdr:col>3</xdr:col>
      <xdr:colOff>323850</xdr:colOff>
      <xdr:row>129</xdr:row>
      <xdr:rowOff>0</xdr:rowOff>
    </xdr:to>
    <xdr:sp macro="" textlink="">
      <xdr:nvSpPr>
        <xdr:cNvPr id="1358" name="Line 2">
          <a:extLst>
            <a:ext uri="{FF2B5EF4-FFF2-40B4-BE49-F238E27FC236}">
              <a16:creationId xmlns:a16="http://schemas.microsoft.com/office/drawing/2014/main" id="{EE93A3DF-FC00-4873-A9BC-3950E8E321F3}"/>
            </a:ext>
          </a:extLst>
        </xdr:cNvPr>
        <xdr:cNvSpPr>
          <a:spLocks noChangeShapeType="1"/>
        </xdr:cNvSpPr>
      </xdr:nvSpPr>
      <xdr:spPr bwMode="auto">
        <a:xfrm>
          <a:off x="19050" y="22002750"/>
          <a:ext cx="32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361950</xdr:colOff>
      <xdr:row>125</xdr:row>
      <xdr:rowOff>9525</xdr:rowOff>
    </xdr:from>
    <xdr:to>
      <xdr:col>7</xdr:col>
      <xdr:colOff>76200</xdr:colOff>
      <xdr:row>125</xdr:row>
      <xdr:rowOff>9525</xdr:rowOff>
    </xdr:to>
    <xdr:sp macro="" textlink="">
      <xdr:nvSpPr>
        <xdr:cNvPr id="1359" name="Line 3">
          <a:extLst>
            <a:ext uri="{FF2B5EF4-FFF2-40B4-BE49-F238E27FC236}">
              <a16:creationId xmlns:a16="http://schemas.microsoft.com/office/drawing/2014/main" id="{70A43CA7-1E7D-47B1-93F1-9CDA065E948E}"/>
            </a:ext>
          </a:extLst>
        </xdr:cNvPr>
        <xdr:cNvSpPr>
          <a:spLocks noChangeShapeType="1"/>
        </xdr:cNvSpPr>
      </xdr:nvSpPr>
      <xdr:spPr bwMode="auto">
        <a:xfrm>
          <a:off x="4133850" y="2136457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128</xdr:row>
      <xdr:rowOff>152400</xdr:rowOff>
    </xdr:from>
    <xdr:to>
      <xdr:col>6</xdr:col>
      <xdr:colOff>685800</xdr:colOff>
      <xdr:row>128</xdr:row>
      <xdr:rowOff>152400</xdr:rowOff>
    </xdr:to>
    <xdr:sp macro="" textlink="">
      <xdr:nvSpPr>
        <xdr:cNvPr id="1360" name="Line 4">
          <a:extLst>
            <a:ext uri="{FF2B5EF4-FFF2-40B4-BE49-F238E27FC236}">
              <a16:creationId xmlns:a16="http://schemas.microsoft.com/office/drawing/2014/main" id="{9BF0F8E5-AE4F-45FF-8962-CF76B991E063}"/>
            </a:ext>
          </a:extLst>
        </xdr:cNvPr>
        <xdr:cNvSpPr>
          <a:spLocks noChangeShapeType="1"/>
        </xdr:cNvSpPr>
      </xdr:nvSpPr>
      <xdr:spPr bwMode="auto">
        <a:xfrm>
          <a:off x="3819525" y="219932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57150</xdr:colOff>
      <xdr:row>136</xdr:row>
      <xdr:rowOff>0</xdr:rowOff>
    </xdr:from>
    <xdr:to>
      <xdr:col>8</xdr:col>
      <xdr:colOff>198537</xdr:colOff>
      <xdr:row>136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5CDD3E73-C520-4317-A623-EB7CFCA53B77}"/>
            </a:ext>
          </a:extLst>
        </xdr:cNvPr>
        <xdr:cNvSpPr txBox="1">
          <a:spLocks noChangeArrowheads="1"/>
        </xdr:cNvSpPr>
      </xdr:nvSpPr>
      <xdr:spPr bwMode="auto">
        <a:xfrm>
          <a:off x="6743700" y="23593425"/>
          <a:ext cx="1428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0</xdr:col>
      <xdr:colOff>19050</xdr:colOff>
      <xdr:row>135</xdr:row>
      <xdr:rowOff>0</xdr:rowOff>
    </xdr:from>
    <xdr:to>
      <xdr:col>3</xdr:col>
      <xdr:colOff>323850</xdr:colOff>
      <xdr:row>135</xdr:row>
      <xdr:rowOff>0</xdr:rowOff>
    </xdr:to>
    <xdr:sp macro="" textlink="">
      <xdr:nvSpPr>
        <xdr:cNvPr id="1362" name="Line 6">
          <a:extLst>
            <a:ext uri="{FF2B5EF4-FFF2-40B4-BE49-F238E27FC236}">
              <a16:creationId xmlns:a16="http://schemas.microsoft.com/office/drawing/2014/main" id="{19388E52-1F8B-42DA-BFC7-39825D24064E}"/>
            </a:ext>
          </a:extLst>
        </xdr:cNvPr>
        <xdr:cNvSpPr>
          <a:spLocks noChangeShapeType="1"/>
        </xdr:cNvSpPr>
      </xdr:nvSpPr>
      <xdr:spPr bwMode="auto">
        <a:xfrm>
          <a:off x="19050" y="23679150"/>
          <a:ext cx="32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134</xdr:row>
      <xdr:rowOff>152400</xdr:rowOff>
    </xdr:from>
    <xdr:to>
      <xdr:col>6</xdr:col>
      <xdr:colOff>685800</xdr:colOff>
      <xdr:row>134</xdr:row>
      <xdr:rowOff>152400</xdr:rowOff>
    </xdr:to>
    <xdr:sp macro="" textlink="">
      <xdr:nvSpPr>
        <xdr:cNvPr id="1364" name="Line 8">
          <a:extLst>
            <a:ext uri="{FF2B5EF4-FFF2-40B4-BE49-F238E27FC236}">
              <a16:creationId xmlns:a16="http://schemas.microsoft.com/office/drawing/2014/main" id="{3C2B76A2-4967-4F52-A388-A9AD3B6D9A21}"/>
            </a:ext>
          </a:extLst>
        </xdr:cNvPr>
        <xdr:cNvSpPr>
          <a:spLocks noChangeShapeType="1"/>
        </xdr:cNvSpPr>
      </xdr:nvSpPr>
      <xdr:spPr bwMode="auto">
        <a:xfrm>
          <a:off x="3819525" y="2366962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273844</xdr:colOff>
      <xdr:row>1</xdr:row>
      <xdr:rowOff>0</xdr:rowOff>
    </xdr:from>
    <xdr:to>
      <xdr:col>5</xdr:col>
      <xdr:colOff>351234</xdr:colOff>
      <xdr:row>3</xdr:row>
      <xdr:rowOff>95249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E97F1D4-9F79-478C-9C8C-DBE3A9AC1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5594" y="839391"/>
          <a:ext cx="1273968" cy="72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zoomScale="110" zoomScaleNormal="110" zoomScaleSheetLayoutView="110" workbookViewId="0">
      <selection activeCell="J8" sqref="J8"/>
    </sheetView>
  </sheetViews>
  <sheetFormatPr baseColWidth="10" defaultRowHeight="12.5" x14ac:dyDescent="0.25"/>
  <cols>
    <col min="1" max="1" width="5.453125" customWidth="1"/>
    <col min="2" max="2" width="33.1796875" customWidth="1"/>
    <col min="3" max="3" width="4.81640625" customWidth="1"/>
    <col min="4" max="4" width="6.7265625" customWidth="1"/>
    <col min="5" max="5" width="6.453125" style="3" customWidth="1"/>
    <col min="6" max="6" width="5.54296875" customWidth="1"/>
    <col min="7" max="7" width="32.7265625" customWidth="1"/>
    <col min="8" max="8" width="5.453125" customWidth="1"/>
    <col min="9" max="9" width="6.7265625" customWidth="1"/>
    <col min="10" max="10" width="9" style="3" customWidth="1"/>
  </cols>
  <sheetData>
    <row r="1" spans="1:10" ht="43" x14ac:dyDescent="1.2">
      <c r="A1" s="16" t="s">
        <v>145</v>
      </c>
      <c r="B1" s="17"/>
      <c r="C1" s="18"/>
      <c r="D1" s="18"/>
      <c r="E1" s="19"/>
      <c r="F1" s="20"/>
      <c r="G1" s="21"/>
      <c r="H1" s="21"/>
      <c r="I1" s="21"/>
      <c r="J1" s="21"/>
    </row>
    <row r="2" spans="1:10" ht="37" x14ac:dyDescent="1.05">
      <c r="A2" s="96" t="s">
        <v>146</v>
      </c>
      <c r="B2" s="96"/>
      <c r="C2" s="96"/>
      <c r="D2" s="96"/>
      <c r="E2" s="96"/>
      <c r="F2" s="22"/>
      <c r="G2" s="23"/>
      <c r="H2" s="23"/>
      <c r="I2" s="23"/>
      <c r="J2" s="23"/>
    </row>
    <row r="3" spans="1:10" ht="12.75" customHeight="1" x14ac:dyDescent="0.25">
      <c r="A3" s="97" t="s">
        <v>147</v>
      </c>
      <c r="B3" s="98"/>
      <c r="C3" s="24"/>
      <c r="D3" s="24"/>
      <c r="E3" s="25"/>
      <c r="F3" s="22"/>
      <c r="G3" s="23"/>
      <c r="H3" s="23"/>
      <c r="I3" s="23"/>
      <c r="J3" s="23"/>
    </row>
    <row r="4" spans="1:10" x14ac:dyDescent="0.25">
      <c r="A4" s="97" t="s">
        <v>148</v>
      </c>
      <c r="B4" s="98" t="s">
        <v>0</v>
      </c>
      <c r="C4" s="24"/>
      <c r="D4" s="24"/>
      <c r="E4" s="26"/>
      <c r="F4" s="22"/>
      <c r="G4" s="23"/>
      <c r="H4" s="23"/>
      <c r="I4" s="23"/>
      <c r="J4" s="23"/>
    </row>
    <row r="5" spans="1:10" x14ac:dyDescent="0.25">
      <c r="A5" s="27" t="s">
        <v>149</v>
      </c>
      <c r="B5" s="24"/>
      <c r="C5" s="24"/>
      <c r="D5" s="24"/>
      <c r="E5" s="26"/>
      <c r="F5" s="22"/>
      <c r="G5" s="23" t="s">
        <v>151</v>
      </c>
      <c r="H5" s="23"/>
      <c r="I5" s="23"/>
      <c r="J5" s="23"/>
    </row>
    <row r="6" spans="1:10" x14ac:dyDescent="0.25">
      <c r="A6" s="22"/>
      <c r="B6" s="22"/>
      <c r="C6" s="22"/>
      <c r="D6" s="22"/>
      <c r="E6" s="26"/>
      <c r="F6" s="22"/>
      <c r="G6" s="23" t="s">
        <v>150</v>
      </c>
      <c r="H6" s="23"/>
      <c r="I6" s="23"/>
      <c r="J6" s="23"/>
    </row>
    <row r="7" spans="1:10" ht="12.75" customHeight="1" x14ac:dyDescent="0.3">
      <c r="A7" s="4" t="s">
        <v>1</v>
      </c>
      <c r="G7" s="28" t="s">
        <v>152</v>
      </c>
      <c r="H7" s="29">
        <v>25</v>
      </c>
      <c r="I7" s="29">
        <v>4940</v>
      </c>
      <c r="J7" s="107" t="s">
        <v>154</v>
      </c>
    </row>
    <row r="8" spans="1:10" ht="25.5" customHeight="1" x14ac:dyDescent="0.3">
      <c r="A8" s="99"/>
      <c r="B8" s="99"/>
      <c r="C8" s="99"/>
      <c r="D8" s="99"/>
      <c r="E8" s="99"/>
      <c r="G8" s="28" t="s">
        <v>153</v>
      </c>
      <c r="H8" s="85"/>
      <c r="I8" s="86"/>
      <c r="J8" s="87"/>
    </row>
    <row r="9" spans="1:10" ht="13" x14ac:dyDescent="0.3">
      <c r="G9" s="30"/>
      <c r="H9" s="30"/>
      <c r="I9" s="31"/>
      <c r="J9" s="32"/>
    </row>
    <row r="10" spans="1:10" x14ac:dyDescent="0.25">
      <c r="A10" s="33" t="s">
        <v>2</v>
      </c>
      <c r="G10" s="1"/>
      <c r="I10" s="34"/>
    </row>
    <row r="11" spans="1:10" ht="25" customHeight="1" x14ac:dyDescent="0.25">
      <c r="A11" s="89"/>
      <c r="B11" s="89"/>
      <c r="C11" s="89"/>
      <c r="D11" s="89"/>
      <c r="E11" s="89"/>
      <c r="F11" s="90"/>
      <c r="G11" s="88"/>
      <c r="H11" s="91"/>
      <c r="I11" s="92"/>
    </row>
    <row r="12" spans="1:10" x14ac:dyDescent="0.25">
      <c r="G12" s="1"/>
      <c r="I12" s="34"/>
    </row>
    <row r="13" spans="1:10" x14ac:dyDescent="0.25">
      <c r="A13" s="33" t="s">
        <v>3</v>
      </c>
      <c r="G13" s="1"/>
      <c r="I13" s="34"/>
    </row>
    <row r="14" spans="1:10" ht="25" customHeight="1" x14ac:dyDescent="0.25">
      <c r="A14" s="89"/>
      <c r="B14" s="89"/>
      <c r="C14" s="89"/>
      <c r="D14" s="89"/>
      <c r="E14" s="89"/>
      <c r="F14" s="90"/>
      <c r="G14" s="88"/>
      <c r="H14" s="101"/>
      <c r="I14" s="101"/>
    </row>
    <row r="15" spans="1:10" ht="3.75" customHeight="1" x14ac:dyDescent="0.25">
      <c r="I15" s="34"/>
    </row>
    <row r="16" spans="1:10" s="1" customFormat="1" ht="11.5" x14ac:dyDescent="0.25">
      <c r="A16" s="35" t="s">
        <v>4</v>
      </c>
      <c r="B16" s="36" t="s">
        <v>5</v>
      </c>
      <c r="C16" s="37"/>
      <c r="D16" s="38"/>
      <c r="E16" s="39"/>
      <c r="F16" s="40" t="s">
        <v>4</v>
      </c>
      <c r="G16" s="36" t="s">
        <v>5</v>
      </c>
      <c r="H16" s="37"/>
      <c r="I16" s="41"/>
      <c r="J16" s="42"/>
    </row>
    <row r="17" spans="1:10" x14ac:dyDescent="0.25">
      <c r="A17" s="93" t="s">
        <v>6</v>
      </c>
      <c r="B17" s="94"/>
      <c r="C17" s="94"/>
      <c r="D17" s="94"/>
      <c r="E17" s="95"/>
      <c r="F17" s="102" t="s">
        <v>7</v>
      </c>
      <c r="G17" s="94"/>
      <c r="H17" s="94"/>
      <c r="I17" s="94"/>
      <c r="J17" s="100"/>
    </row>
    <row r="18" spans="1:10" x14ac:dyDescent="0.25">
      <c r="A18" s="43"/>
      <c r="B18" s="93" t="s">
        <v>8</v>
      </c>
      <c r="C18" s="94"/>
      <c r="D18" s="94"/>
      <c r="E18" s="95"/>
      <c r="F18" s="44"/>
      <c r="G18" s="93" t="s">
        <v>9</v>
      </c>
      <c r="H18" s="94"/>
      <c r="I18" s="94"/>
      <c r="J18" s="100"/>
    </row>
    <row r="19" spans="1:10" x14ac:dyDescent="0.25">
      <c r="A19" s="43"/>
      <c r="B19" s="93" t="s">
        <v>10</v>
      </c>
      <c r="C19" s="94"/>
      <c r="D19" s="94"/>
      <c r="E19" s="95"/>
      <c r="F19" s="44"/>
      <c r="G19" s="93" t="s">
        <v>11</v>
      </c>
      <c r="H19" s="94"/>
      <c r="I19" s="94"/>
      <c r="J19" s="100"/>
    </row>
    <row r="20" spans="1:10" x14ac:dyDescent="0.25">
      <c r="A20" s="43"/>
      <c r="B20" s="93" t="s">
        <v>12</v>
      </c>
      <c r="C20" s="94"/>
      <c r="D20" s="94"/>
      <c r="E20" s="95"/>
      <c r="F20" s="44"/>
      <c r="G20" s="93" t="s">
        <v>13</v>
      </c>
      <c r="H20" s="94"/>
      <c r="I20" s="94"/>
      <c r="J20" s="100"/>
    </row>
    <row r="21" spans="1:10" x14ac:dyDescent="0.25">
      <c r="A21" s="43"/>
      <c r="B21" s="93" t="s">
        <v>14</v>
      </c>
      <c r="C21" s="94"/>
      <c r="D21" s="94"/>
      <c r="E21" s="95"/>
      <c r="F21" s="45"/>
      <c r="G21" s="46" t="s">
        <v>74</v>
      </c>
      <c r="H21" s="47"/>
      <c r="I21" s="46"/>
      <c r="J21" s="47"/>
    </row>
    <row r="22" spans="1:10" x14ac:dyDescent="0.25">
      <c r="A22" s="48"/>
      <c r="B22" s="93" t="s">
        <v>15</v>
      </c>
      <c r="C22" s="94"/>
      <c r="D22" s="94"/>
      <c r="E22" s="95"/>
      <c r="F22" s="44"/>
      <c r="G22" s="93" t="s">
        <v>16</v>
      </c>
      <c r="H22" s="94"/>
      <c r="I22" s="94"/>
      <c r="J22" s="100"/>
    </row>
    <row r="23" spans="1:10" ht="18.75" customHeight="1" thickBot="1" x14ac:dyDescent="0.4">
      <c r="A23" s="103" t="s">
        <v>17</v>
      </c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0" ht="13" x14ac:dyDescent="0.3">
      <c r="A24" s="49" t="s">
        <v>18</v>
      </c>
      <c r="B24" s="50" t="s">
        <v>19</v>
      </c>
      <c r="C24" s="49" t="s">
        <v>20</v>
      </c>
      <c r="D24" s="51" t="s">
        <v>21</v>
      </c>
      <c r="E24" s="52" t="s">
        <v>22</v>
      </c>
      <c r="F24" s="53" t="s">
        <v>18</v>
      </c>
      <c r="G24" s="50" t="s">
        <v>19</v>
      </c>
      <c r="H24" s="49" t="s">
        <v>20</v>
      </c>
      <c r="I24" s="51" t="s">
        <v>21</v>
      </c>
      <c r="J24" s="54" t="s">
        <v>22</v>
      </c>
    </row>
    <row r="25" spans="1:10" ht="13" x14ac:dyDescent="0.3">
      <c r="A25" s="55"/>
      <c r="B25" s="56" t="s">
        <v>23</v>
      </c>
      <c r="C25" s="57"/>
      <c r="D25" s="58"/>
      <c r="E25" s="59"/>
      <c r="F25" s="6"/>
      <c r="G25" s="60" t="s">
        <v>24</v>
      </c>
      <c r="H25" s="47"/>
      <c r="I25" s="61">
        <f>D71</f>
        <v>0</v>
      </c>
      <c r="J25" s="62"/>
    </row>
    <row r="26" spans="1:10" ht="13" x14ac:dyDescent="0.3">
      <c r="A26" s="5"/>
      <c r="B26" s="46" t="s">
        <v>25</v>
      </c>
      <c r="C26" s="47">
        <v>8</v>
      </c>
      <c r="D26" s="61">
        <f t="shared" ref="D26:D70" si="0">C26*A26</f>
        <v>0</v>
      </c>
      <c r="E26" s="63"/>
      <c r="F26" s="6"/>
      <c r="G26" s="46" t="s">
        <v>26</v>
      </c>
      <c r="H26" s="47">
        <v>2</v>
      </c>
      <c r="I26" s="61">
        <f t="shared" ref="I26:I46" si="1">H26*F26</f>
        <v>0</v>
      </c>
      <c r="J26" s="62"/>
    </row>
    <row r="27" spans="1:10" ht="13" x14ac:dyDescent="0.3">
      <c r="A27" s="5"/>
      <c r="B27" s="46" t="s">
        <v>27</v>
      </c>
      <c r="C27" s="47">
        <v>10</v>
      </c>
      <c r="D27" s="61">
        <f t="shared" si="0"/>
        <v>0</v>
      </c>
      <c r="E27" s="63"/>
      <c r="F27" s="6"/>
      <c r="G27" s="46" t="s">
        <v>28</v>
      </c>
      <c r="H27" s="47">
        <v>2</v>
      </c>
      <c r="I27" s="61">
        <f t="shared" si="1"/>
        <v>0</v>
      </c>
      <c r="J27" s="62"/>
    </row>
    <row r="28" spans="1:10" ht="13" x14ac:dyDescent="0.3">
      <c r="A28" s="5"/>
      <c r="B28" s="46" t="s">
        <v>29</v>
      </c>
      <c r="C28" s="47">
        <v>1</v>
      </c>
      <c r="D28" s="61">
        <f t="shared" si="0"/>
        <v>0</v>
      </c>
      <c r="E28" s="63"/>
      <c r="F28" s="6"/>
      <c r="G28" s="46" t="s">
        <v>30</v>
      </c>
      <c r="H28" s="47">
        <v>5</v>
      </c>
      <c r="I28" s="61">
        <f t="shared" si="1"/>
        <v>0</v>
      </c>
      <c r="J28" s="62"/>
    </row>
    <row r="29" spans="1:10" ht="13" x14ac:dyDescent="0.3">
      <c r="A29" s="5"/>
      <c r="B29" s="46" t="s">
        <v>31</v>
      </c>
      <c r="C29" s="47">
        <v>1</v>
      </c>
      <c r="D29" s="61">
        <f t="shared" si="0"/>
        <v>0</v>
      </c>
      <c r="E29" s="63"/>
      <c r="F29" s="6"/>
      <c r="G29" s="46" t="s">
        <v>32</v>
      </c>
      <c r="H29" s="47">
        <v>8</v>
      </c>
      <c r="I29" s="61">
        <f t="shared" si="1"/>
        <v>0</v>
      </c>
      <c r="J29" s="62"/>
    </row>
    <row r="30" spans="1:10" ht="13" x14ac:dyDescent="0.3">
      <c r="A30" s="5"/>
      <c r="B30" s="46" t="s">
        <v>33</v>
      </c>
      <c r="C30" s="47">
        <v>18</v>
      </c>
      <c r="D30" s="61">
        <f t="shared" si="0"/>
        <v>0</v>
      </c>
      <c r="E30" s="63"/>
      <c r="F30" s="6"/>
      <c r="G30" s="46" t="s">
        <v>34</v>
      </c>
      <c r="H30" s="47">
        <v>4</v>
      </c>
      <c r="I30" s="61">
        <f t="shared" si="1"/>
        <v>0</v>
      </c>
      <c r="J30" s="62"/>
    </row>
    <row r="31" spans="1:10" ht="13" x14ac:dyDescent="0.3">
      <c r="A31" s="5"/>
      <c r="B31" s="46" t="s">
        <v>35</v>
      </c>
      <c r="C31" s="47">
        <v>15</v>
      </c>
      <c r="D31" s="61">
        <f t="shared" si="0"/>
        <v>0</v>
      </c>
      <c r="E31" s="63"/>
      <c r="F31" s="6"/>
      <c r="G31" s="46" t="s">
        <v>36</v>
      </c>
      <c r="H31" s="47">
        <v>15</v>
      </c>
      <c r="I31" s="61">
        <f t="shared" si="1"/>
        <v>0</v>
      </c>
      <c r="J31" s="62"/>
    </row>
    <row r="32" spans="1:10" ht="13" x14ac:dyDescent="0.3">
      <c r="A32" s="5"/>
      <c r="B32" s="46" t="s">
        <v>26</v>
      </c>
      <c r="C32" s="47">
        <v>2</v>
      </c>
      <c r="D32" s="61">
        <f t="shared" si="0"/>
        <v>0</v>
      </c>
      <c r="E32" s="63"/>
      <c r="F32" s="6"/>
      <c r="G32" s="46" t="s">
        <v>37</v>
      </c>
      <c r="H32" s="47">
        <v>8</v>
      </c>
      <c r="I32" s="61">
        <f t="shared" si="1"/>
        <v>0</v>
      </c>
      <c r="J32" s="62"/>
    </row>
    <row r="33" spans="1:10" ht="13" x14ac:dyDescent="0.3">
      <c r="A33" s="5"/>
      <c r="B33" s="46" t="s">
        <v>38</v>
      </c>
      <c r="C33" s="47">
        <v>3</v>
      </c>
      <c r="D33" s="61">
        <f t="shared" si="0"/>
        <v>0</v>
      </c>
      <c r="E33" s="63"/>
      <c r="F33" s="6"/>
      <c r="G33" s="46" t="s">
        <v>39</v>
      </c>
      <c r="H33" s="47">
        <v>12</v>
      </c>
      <c r="I33" s="61">
        <f t="shared" si="1"/>
        <v>0</v>
      </c>
      <c r="J33" s="62"/>
    </row>
    <row r="34" spans="1:10" ht="13" x14ac:dyDescent="0.3">
      <c r="A34" s="5"/>
      <c r="B34" s="46" t="s">
        <v>40</v>
      </c>
      <c r="C34" s="47">
        <v>20</v>
      </c>
      <c r="D34" s="61">
        <f t="shared" si="0"/>
        <v>0</v>
      </c>
      <c r="E34" s="63"/>
      <c r="F34" s="6"/>
      <c r="G34" s="46" t="s">
        <v>41</v>
      </c>
      <c r="H34" s="47">
        <v>2</v>
      </c>
      <c r="I34" s="61">
        <f t="shared" si="1"/>
        <v>0</v>
      </c>
      <c r="J34" s="62"/>
    </row>
    <row r="35" spans="1:10" ht="13" x14ac:dyDescent="0.3">
      <c r="A35" s="5"/>
      <c r="B35" s="46" t="s">
        <v>42</v>
      </c>
      <c r="C35" s="47">
        <v>10</v>
      </c>
      <c r="D35" s="61">
        <f t="shared" si="0"/>
        <v>0</v>
      </c>
      <c r="E35" s="63"/>
      <c r="F35" s="6"/>
      <c r="G35" s="46" t="s">
        <v>43</v>
      </c>
      <c r="H35" s="47">
        <v>3</v>
      </c>
      <c r="I35" s="61">
        <f t="shared" si="1"/>
        <v>0</v>
      </c>
      <c r="J35" s="62"/>
    </row>
    <row r="36" spans="1:10" ht="13" x14ac:dyDescent="0.3">
      <c r="A36" s="5"/>
      <c r="B36" s="46" t="s">
        <v>44</v>
      </c>
      <c r="C36" s="47">
        <v>15</v>
      </c>
      <c r="D36" s="61">
        <f t="shared" si="0"/>
        <v>0</v>
      </c>
      <c r="E36" s="63"/>
      <c r="F36" s="6"/>
      <c r="G36" s="46" t="s">
        <v>45</v>
      </c>
      <c r="H36" s="47">
        <v>4</v>
      </c>
      <c r="I36" s="61">
        <f t="shared" si="1"/>
        <v>0</v>
      </c>
      <c r="J36" s="62"/>
    </row>
    <row r="37" spans="1:10" ht="13" x14ac:dyDescent="0.3">
      <c r="A37" s="5"/>
      <c r="B37" s="46" t="s">
        <v>46</v>
      </c>
      <c r="C37" s="47">
        <v>5</v>
      </c>
      <c r="D37" s="61">
        <f t="shared" si="0"/>
        <v>0</v>
      </c>
      <c r="E37" s="63"/>
      <c r="F37" s="6"/>
      <c r="G37" s="46" t="s">
        <v>47</v>
      </c>
      <c r="H37" s="47">
        <v>3</v>
      </c>
      <c r="I37" s="61">
        <f t="shared" si="1"/>
        <v>0</v>
      </c>
      <c r="J37" s="62"/>
    </row>
    <row r="38" spans="1:10" ht="13" x14ac:dyDescent="0.3">
      <c r="A38" s="5"/>
      <c r="B38" s="46" t="s">
        <v>48</v>
      </c>
      <c r="C38" s="47">
        <v>4</v>
      </c>
      <c r="D38" s="61">
        <f t="shared" si="0"/>
        <v>0</v>
      </c>
      <c r="E38" s="63"/>
      <c r="F38" s="6"/>
      <c r="G38" s="46" t="s">
        <v>49</v>
      </c>
      <c r="H38" s="47">
        <v>4</v>
      </c>
      <c r="I38" s="61">
        <f t="shared" si="1"/>
        <v>0</v>
      </c>
      <c r="J38" s="62"/>
    </row>
    <row r="39" spans="1:10" ht="13" x14ac:dyDescent="0.3">
      <c r="A39" s="5"/>
      <c r="B39" s="46" t="s">
        <v>50</v>
      </c>
      <c r="C39" s="47">
        <v>4</v>
      </c>
      <c r="D39" s="61">
        <f t="shared" si="0"/>
        <v>0</v>
      </c>
      <c r="E39" s="63"/>
      <c r="F39" s="6"/>
      <c r="G39" s="46" t="s">
        <v>51</v>
      </c>
      <c r="H39" s="47">
        <v>5</v>
      </c>
      <c r="I39" s="61">
        <f t="shared" si="1"/>
        <v>0</v>
      </c>
      <c r="J39" s="62"/>
    </row>
    <row r="40" spans="1:10" ht="13" x14ac:dyDescent="0.3">
      <c r="A40" s="5"/>
      <c r="B40" s="46" t="s">
        <v>32</v>
      </c>
      <c r="C40" s="47">
        <v>8</v>
      </c>
      <c r="D40" s="61">
        <f t="shared" si="0"/>
        <v>0</v>
      </c>
      <c r="E40" s="63"/>
      <c r="F40" s="6"/>
      <c r="G40" s="46" t="s">
        <v>52</v>
      </c>
      <c r="H40" s="47">
        <v>6</v>
      </c>
      <c r="I40" s="61">
        <f t="shared" si="1"/>
        <v>0</v>
      </c>
      <c r="J40" s="62"/>
    </row>
    <row r="41" spans="1:10" ht="13" x14ac:dyDescent="0.3">
      <c r="A41" s="5"/>
      <c r="B41" s="46" t="s">
        <v>34</v>
      </c>
      <c r="C41" s="47">
        <v>4</v>
      </c>
      <c r="D41" s="61">
        <f t="shared" si="0"/>
        <v>0</v>
      </c>
      <c r="E41" s="63"/>
      <c r="F41" s="6"/>
      <c r="G41" s="46" t="s">
        <v>53</v>
      </c>
      <c r="H41" s="47">
        <v>8</v>
      </c>
      <c r="I41" s="61">
        <f t="shared" si="1"/>
        <v>0</v>
      </c>
      <c r="J41" s="62"/>
    </row>
    <row r="42" spans="1:10" ht="13" x14ac:dyDescent="0.3">
      <c r="A42" s="5"/>
      <c r="B42" s="46" t="s">
        <v>54</v>
      </c>
      <c r="C42" s="47">
        <v>15</v>
      </c>
      <c r="D42" s="61">
        <f t="shared" si="0"/>
        <v>0</v>
      </c>
      <c r="E42" s="63"/>
      <c r="F42" s="6"/>
      <c r="G42" s="46" t="s">
        <v>55</v>
      </c>
      <c r="H42" s="47">
        <v>10</v>
      </c>
      <c r="I42" s="61">
        <f t="shared" si="1"/>
        <v>0</v>
      </c>
      <c r="J42" s="62"/>
    </row>
    <row r="43" spans="1:10" ht="13" x14ac:dyDescent="0.3">
      <c r="A43" s="5"/>
      <c r="B43" s="46" t="s">
        <v>56</v>
      </c>
      <c r="C43" s="47">
        <v>8</v>
      </c>
      <c r="D43" s="61">
        <f t="shared" si="0"/>
        <v>0</v>
      </c>
      <c r="E43" s="63"/>
      <c r="F43" s="6"/>
      <c r="G43" s="46"/>
      <c r="H43" s="47"/>
      <c r="I43" s="61">
        <f t="shared" si="1"/>
        <v>0</v>
      </c>
      <c r="J43" s="62"/>
    </row>
    <row r="44" spans="1:10" ht="13" x14ac:dyDescent="0.3">
      <c r="A44" s="5"/>
      <c r="B44" s="46" t="s">
        <v>57</v>
      </c>
      <c r="C44" s="47">
        <v>12</v>
      </c>
      <c r="D44" s="61">
        <f t="shared" si="0"/>
        <v>0</v>
      </c>
      <c r="E44" s="63"/>
      <c r="F44" s="6"/>
      <c r="G44" s="46"/>
      <c r="H44" s="47"/>
      <c r="I44" s="61">
        <f t="shared" si="1"/>
        <v>0</v>
      </c>
      <c r="J44" s="62"/>
    </row>
    <row r="45" spans="1:10" ht="13" x14ac:dyDescent="0.3">
      <c r="A45" s="5"/>
      <c r="B45" s="46" t="s">
        <v>58</v>
      </c>
      <c r="C45" s="47">
        <v>17</v>
      </c>
      <c r="D45" s="61">
        <f t="shared" si="0"/>
        <v>0</v>
      </c>
      <c r="E45" s="63"/>
      <c r="F45" s="6"/>
      <c r="G45" s="46" t="s">
        <v>59</v>
      </c>
      <c r="H45" s="47">
        <v>1</v>
      </c>
      <c r="I45" s="61">
        <f t="shared" si="1"/>
        <v>0</v>
      </c>
      <c r="J45" s="62"/>
    </row>
    <row r="46" spans="1:10" ht="13" x14ac:dyDescent="0.3">
      <c r="A46" s="5"/>
      <c r="B46" s="46" t="s">
        <v>60</v>
      </c>
      <c r="C46" s="47">
        <v>12</v>
      </c>
      <c r="D46" s="61">
        <f t="shared" si="0"/>
        <v>0</v>
      </c>
      <c r="E46" s="63"/>
      <c r="F46" s="6"/>
      <c r="G46" s="46" t="s">
        <v>61</v>
      </c>
      <c r="H46" s="47">
        <v>1</v>
      </c>
      <c r="I46" s="61">
        <f t="shared" si="1"/>
        <v>0</v>
      </c>
      <c r="J46" s="62"/>
    </row>
    <row r="47" spans="1:10" ht="13" x14ac:dyDescent="0.3">
      <c r="A47" s="5"/>
      <c r="B47" s="46" t="s">
        <v>62</v>
      </c>
      <c r="C47" s="47">
        <v>8</v>
      </c>
      <c r="D47" s="61">
        <f t="shared" si="0"/>
        <v>0</v>
      </c>
      <c r="E47" s="63"/>
      <c r="F47" s="9"/>
      <c r="G47" s="56" t="s">
        <v>63</v>
      </c>
      <c r="H47" s="57"/>
      <c r="I47" s="58"/>
      <c r="J47" s="62"/>
    </row>
    <row r="48" spans="1:10" ht="13" x14ac:dyDescent="0.3">
      <c r="A48" s="5"/>
      <c r="B48" s="46" t="s">
        <v>64</v>
      </c>
      <c r="C48" s="47">
        <v>4</v>
      </c>
      <c r="D48" s="61">
        <f t="shared" si="0"/>
        <v>0</v>
      </c>
      <c r="E48" s="63"/>
      <c r="F48" s="6"/>
      <c r="G48" s="46" t="s">
        <v>65</v>
      </c>
      <c r="H48" s="47">
        <v>3</v>
      </c>
      <c r="I48" s="61">
        <f t="shared" ref="I48:I70" si="2">H48*F48</f>
        <v>0</v>
      </c>
      <c r="J48" s="62"/>
    </row>
    <row r="49" spans="1:10" ht="13" x14ac:dyDescent="0.3">
      <c r="A49" s="5"/>
      <c r="B49" s="46" t="s">
        <v>39</v>
      </c>
      <c r="C49" s="47">
        <v>12</v>
      </c>
      <c r="D49" s="61">
        <f t="shared" si="0"/>
        <v>0</v>
      </c>
      <c r="E49" s="63"/>
      <c r="F49" s="6"/>
      <c r="G49" s="46" t="s">
        <v>66</v>
      </c>
      <c r="H49" s="47">
        <v>3</v>
      </c>
      <c r="I49" s="61">
        <f t="shared" si="2"/>
        <v>0</v>
      </c>
      <c r="J49" s="62"/>
    </row>
    <row r="50" spans="1:10" ht="13" x14ac:dyDescent="0.3">
      <c r="A50" s="5"/>
      <c r="B50" s="46" t="s">
        <v>67</v>
      </c>
      <c r="C50" s="47">
        <v>4</v>
      </c>
      <c r="D50" s="61">
        <f t="shared" si="0"/>
        <v>0</v>
      </c>
      <c r="E50" s="63"/>
      <c r="F50" s="6"/>
      <c r="G50" s="46" t="s">
        <v>29</v>
      </c>
      <c r="H50" s="47">
        <v>1</v>
      </c>
      <c r="I50" s="61">
        <f t="shared" si="2"/>
        <v>0</v>
      </c>
      <c r="J50" s="62"/>
    </row>
    <row r="51" spans="1:10" ht="13" x14ac:dyDescent="0.3">
      <c r="A51" s="5"/>
      <c r="B51" s="46" t="s">
        <v>68</v>
      </c>
      <c r="C51" s="47">
        <v>4</v>
      </c>
      <c r="D51" s="61">
        <f t="shared" si="0"/>
        <v>0</v>
      </c>
      <c r="E51" s="63"/>
      <c r="F51" s="6"/>
      <c r="G51" s="46" t="s">
        <v>26</v>
      </c>
      <c r="H51" s="47">
        <v>2</v>
      </c>
      <c r="I51" s="61">
        <f t="shared" si="2"/>
        <v>0</v>
      </c>
      <c r="J51" s="62"/>
    </row>
    <row r="52" spans="1:10" ht="13" x14ac:dyDescent="0.3">
      <c r="A52" s="5"/>
      <c r="B52" s="46" t="s">
        <v>69</v>
      </c>
      <c r="C52" s="47">
        <v>4</v>
      </c>
      <c r="D52" s="61">
        <f t="shared" si="0"/>
        <v>0</v>
      </c>
      <c r="E52" s="63"/>
      <c r="F52" s="6"/>
      <c r="G52" s="46" t="s">
        <v>70</v>
      </c>
      <c r="H52" s="47">
        <v>20</v>
      </c>
      <c r="I52" s="61">
        <f t="shared" si="2"/>
        <v>0</v>
      </c>
      <c r="J52" s="62"/>
    </row>
    <row r="53" spans="1:10" ht="13" x14ac:dyDescent="0.3">
      <c r="A53" s="5"/>
      <c r="B53" s="46" t="s">
        <v>71</v>
      </c>
      <c r="C53" s="47">
        <v>2</v>
      </c>
      <c r="D53" s="61">
        <f t="shared" si="0"/>
        <v>0</v>
      </c>
      <c r="E53" s="63"/>
      <c r="F53" s="6"/>
      <c r="G53" s="46" t="s">
        <v>72</v>
      </c>
      <c r="H53" s="47">
        <v>10</v>
      </c>
      <c r="I53" s="61">
        <f t="shared" si="2"/>
        <v>0</v>
      </c>
      <c r="J53" s="62"/>
    </row>
    <row r="54" spans="1:10" ht="13" x14ac:dyDescent="0.3">
      <c r="A54" s="5"/>
      <c r="B54" s="46" t="s">
        <v>73</v>
      </c>
      <c r="C54" s="47">
        <v>4</v>
      </c>
      <c r="D54" s="61">
        <f t="shared" si="0"/>
        <v>0</v>
      </c>
      <c r="E54" s="63"/>
      <c r="F54" s="6"/>
      <c r="G54" s="46" t="s">
        <v>74</v>
      </c>
      <c r="H54" s="47">
        <v>6</v>
      </c>
      <c r="I54" s="61">
        <f t="shared" si="2"/>
        <v>0</v>
      </c>
      <c r="J54" s="62"/>
    </row>
    <row r="55" spans="1:10" ht="13" x14ac:dyDescent="0.3">
      <c r="A55" s="5"/>
      <c r="B55" s="46" t="s">
        <v>41</v>
      </c>
      <c r="C55" s="47">
        <v>2</v>
      </c>
      <c r="D55" s="61">
        <f t="shared" si="0"/>
        <v>0</v>
      </c>
      <c r="E55" s="63"/>
      <c r="F55" s="6"/>
      <c r="G55" s="46" t="s">
        <v>75</v>
      </c>
      <c r="H55" s="47">
        <v>7</v>
      </c>
      <c r="I55" s="61">
        <f t="shared" si="2"/>
        <v>0</v>
      </c>
      <c r="J55" s="62"/>
    </row>
    <row r="56" spans="1:10" ht="13" x14ac:dyDescent="0.3">
      <c r="A56" s="5"/>
      <c r="B56" s="46" t="s">
        <v>43</v>
      </c>
      <c r="C56" s="47">
        <v>3</v>
      </c>
      <c r="D56" s="61">
        <f t="shared" si="0"/>
        <v>0</v>
      </c>
      <c r="E56" s="63"/>
      <c r="F56" s="6"/>
      <c r="G56" s="46" t="s">
        <v>76</v>
      </c>
      <c r="H56" s="47">
        <v>2</v>
      </c>
      <c r="I56" s="61">
        <f t="shared" si="2"/>
        <v>0</v>
      </c>
      <c r="J56" s="62"/>
    </row>
    <row r="57" spans="1:10" ht="13" x14ac:dyDescent="0.3">
      <c r="A57" s="5"/>
      <c r="B57" s="46" t="s">
        <v>47</v>
      </c>
      <c r="C57" s="47">
        <v>3</v>
      </c>
      <c r="D57" s="61">
        <f t="shared" si="0"/>
        <v>0</v>
      </c>
      <c r="E57" s="63"/>
      <c r="F57" s="6"/>
      <c r="G57" s="46" t="s">
        <v>32</v>
      </c>
      <c r="H57" s="47">
        <v>8</v>
      </c>
      <c r="I57" s="61">
        <f t="shared" si="2"/>
        <v>0</v>
      </c>
      <c r="J57" s="62"/>
    </row>
    <row r="58" spans="1:10" ht="13" x14ac:dyDescent="0.3">
      <c r="A58" s="5"/>
      <c r="B58" s="46" t="s">
        <v>49</v>
      </c>
      <c r="C58" s="47">
        <v>4</v>
      </c>
      <c r="D58" s="61">
        <f t="shared" si="0"/>
        <v>0</v>
      </c>
      <c r="E58" s="63"/>
      <c r="F58" s="6"/>
      <c r="G58" s="46" t="s">
        <v>34</v>
      </c>
      <c r="H58" s="47">
        <v>4</v>
      </c>
      <c r="I58" s="61">
        <f t="shared" si="2"/>
        <v>0</v>
      </c>
      <c r="J58" s="62"/>
    </row>
    <row r="59" spans="1:10" ht="13" x14ac:dyDescent="0.3">
      <c r="A59" s="5"/>
      <c r="B59" s="46" t="s">
        <v>51</v>
      </c>
      <c r="C59" s="47">
        <v>5</v>
      </c>
      <c r="D59" s="61">
        <f t="shared" si="0"/>
        <v>0</v>
      </c>
      <c r="E59" s="63"/>
      <c r="F59" s="6"/>
      <c r="G59" s="46" t="s">
        <v>77</v>
      </c>
      <c r="H59" s="47">
        <v>15</v>
      </c>
      <c r="I59" s="61">
        <f t="shared" si="2"/>
        <v>0</v>
      </c>
      <c r="J59" s="62"/>
    </row>
    <row r="60" spans="1:10" ht="13" x14ac:dyDescent="0.3">
      <c r="A60" s="5"/>
      <c r="B60" s="46" t="s">
        <v>52</v>
      </c>
      <c r="C60" s="47">
        <v>6</v>
      </c>
      <c r="D60" s="61">
        <f t="shared" si="0"/>
        <v>0</v>
      </c>
      <c r="E60" s="63"/>
      <c r="F60" s="6"/>
      <c r="G60" s="46" t="s">
        <v>37</v>
      </c>
      <c r="H60" s="47">
        <v>8</v>
      </c>
      <c r="I60" s="61">
        <f t="shared" si="2"/>
        <v>0</v>
      </c>
      <c r="J60" s="62"/>
    </row>
    <row r="61" spans="1:10" ht="13" x14ac:dyDescent="0.3">
      <c r="A61" s="5"/>
      <c r="B61" s="46" t="s">
        <v>53</v>
      </c>
      <c r="C61" s="47">
        <v>8</v>
      </c>
      <c r="D61" s="61">
        <f t="shared" si="0"/>
        <v>0</v>
      </c>
      <c r="E61" s="63"/>
      <c r="F61" s="6"/>
      <c r="G61" s="46" t="s">
        <v>78</v>
      </c>
      <c r="H61" s="47">
        <v>2</v>
      </c>
      <c r="I61" s="61">
        <f t="shared" si="2"/>
        <v>0</v>
      </c>
      <c r="J61" s="62"/>
    </row>
    <row r="62" spans="1:10" ht="13" x14ac:dyDescent="0.3">
      <c r="A62" s="5"/>
      <c r="B62" s="46"/>
      <c r="C62" s="47"/>
      <c r="D62" s="61">
        <f t="shared" si="0"/>
        <v>0</v>
      </c>
      <c r="E62" s="63"/>
      <c r="F62" s="6"/>
      <c r="G62" s="46" t="s">
        <v>79</v>
      </c>
      <c r="H62" s="47">
        <v>3</v>
      </c>
      <c r="I62" s="61">
        <f t="shared" si="2"/>
        <v>0</v>
      </c>
      <c r="J62" s="62"/>
    </row>
    <row r="63" spans="1:10" ht="13" x14ac:dyDescent="0.3">
      <c r="A63" s="5"/>
      <c r="B63" s="46"/>
      <c r="C63" s="47"/>
      <c r="D63" s="61">
        <f t="shared" si="0"/>
        <v>0</v>
      </c>
      <c r="E63" s="63"/>
      <c r="F63" s="6"/>
      <c r="G63" s="46"/>
      <c r="H63" s="47"/>
      <c r="I63" s="61">
        <f t="shared" si="2"/>
        <v>0</v>
      </c>
      <c r="J63" s="62"/>
    </row>
    <row r="64" spans="1:10" s="2" customFormat="1" ht="13" x14ac:dyDescent="0.3">
      <c r="A64" s="5"/>
      <c r="B64" s="46"/>
      <c r="C64" s="47"/>
      <c r="D64" s="61">
        <f t="shared" si="0"/>
        <v>0</v>
      </c>
      <c r="E64" s="63"/>
      <c r="F64" s="6"/>
      <c r="G64" s="46"/>
      <c r="H64" s="47"/>
      <c r="I64" s="61">
        <f t="shared" si="2"/>
        <v>0</v>
      </c>
      <c r="J64" s="62"/>
    </row>
    <row r="65" spans="1:10" s="2" customFormat="1" ht="13" x14ac:dyDescent="0.3">
      <c r="A65" s="5"/>
      <c r="B65" s="46" t="s">
        <v>59</v>
      </c>
      <c r="C65" s="47">
        <v>1</v>
      </c>
      <c r="D65" s="61">
        <f t="shared" si="0"/>
        <v>0</v>
      </c>
      <c r="E65" s="63"/>
      <c r="F65" s="6"/>
      <c r="G65" s="46"/>
      <c r="H65" s="47"/>
      <c r="I65" s="61">
        <f t="shared" si="2"/>
        <v>0</v>
      </c>
      <c r="J65" s="62"/>
    </row>
    <row r="66" spans="1:10" s="1" customFormat="1" ht="13" x14ac:dyDescent="0.3">
      <c r="A66" s="5"/>
      <c r="B66" s="46" t="s">
        <v>61</v>
      </c>
      <c r="C66" s="47">
        <v>1</v>
      </c>
      <c r="D66" s="61">
        <f t="shared" si="0"/>
        <v>0</v>
      </c>
      <c r="E66" s="63"/>
      <c r="F66" s="6"/>
      <c r="G66" s="46"/>
      <c r="H66" s="47"/>
      <c r="I66" s="61">
        <f t="shared" si="2"/>
        <v>0</v>
      </c>
      <c r="J66" s="62"/>
    </row>
    <row r="67" spans="1:10" ht="13" x14ac:dyDescent="0.3">
      <c r="A67" s="6"/>
      <c r="B67" s="56" t="s">
        <v>80</v>
      </c>
      <c r="C67" s="57"/>
      <c r="D67" s="58">
        <f t="shared" si="0"/>
        <v>0</v>
      </c>
      <c r="E67" s="63"/>
      <c r="F67" s="6"/>
      <c r="G67" s="46"/>
      <c r="H67" s="47"/>
      <c r="I67" s="61">
        <f t="shared" si="2"/>
        <v>0</v>
      </c>
      <c r="J67" s="62"/>
    </row>
    <row r="68" spans="1:10" ht="13" x14ac:dyDescent="0.3">
      <c r="A68" s="5"/>
      <c r="B68" s="46" t="s">
        <v>81</v>
      </c>
      <c r="C68" s="47">
        <v>1</v>
      </c>
      <c r="D68" s="61">
        <f t="shared" si="0"/>
        <v>0</v>
      </c>
      <c r="E68" s="64"/>
      <c r="F68" s="7"/>
      <c r="G68" s="46"/>
      <c r="H68" s="47"/>
      <c r="I68" s="61">
        <f t="shared" si="2"/>
        <v>0</v>
      </c>
      <c r="J68" s="62"/>
    </row>
    <row r="69" spans="1:10" ht="13" x14ac:dyDescent="0.3">
      <c r="A69" s="5"/>
      <c r="B69" s="46" t="s">
        <v>33</v>
      </c>
      <c r="C69" s="47">
        <v>18</v>
      </c>
      <c r="D69" s="61">
        <f t="shared" si="0"/>
        <v>0</v>
      </c>
      <c r="E69" s="64"/>
      <c r="F69" s="7"/>
      <c r="G69" s="46" t="s">
        <v>82</v>
      </c>
      <c r="H69" s="47">
        <v>6</v>
      </c>
      <c r="I69" s="61">
        <f t="shared" si="2"/>
        <v>0</v>
      </c>
      <c r="J69" s="62"/>
    </row>
    <row r="70" spans="1:10" ht="13" x14ac:dyDescent="0.3">
      <c r="A70" s="5"/>
      <c r="B70" s="46" t="s">
        <v>35</v>
      </c>
      <c r="C70" s="47">
        <v>15</v>
      </c>
      <c r="D70" s="61">
        <f t="shared" si="0"/>
        <v>0</v>
      </c>
      <c r="E70" s="64"/>
      <c r="F70" s="7"/>
      <c r="G70" s="46" t="s">
        <v>83</v>
      </c>
      <c r="H70" s="47">
        <v>1</v>
      </c>
      <c r="I70" s="61">
        <f t="shared" si="2"/>
        <v>0</v>
      </c>
      <c r="J70" s="62"/>
    </row>
    <row r="71" spans="1:10" ht="13" x14ac:dyDescent="0.3">
      <c r="A71" s="11"/>
      <c r="B71" s="46" t="s">
        <v>24</v>
      </c>
      <c r="C71" s="47"/>
      <c r="D71" s="61">
        <f>SUM(D26:D70)</f>
        <v>0</v>
      </c>
      <c r="E71" s="65"/>
      <c r="F71" s="12"/>
      <c r="G71" s="46" t="s">
        <v>84</v>
      </c>
      <c r="H71" s="47"/>
      <c r="I71" s="61">
        <f>SUM(I25:I70)</f>
        <v>0</v>
      </c>
      <c r="J71" s="47"/>
    </row>
    <row r="72" spans="1:10" ht="13" x14ac:dyDescent="0.3">
      <c r="A72" s="13"/>
      <c r="B72" s="66"/>
      <c r="C72" s="67"/>
      <c r="D72" s="68"/>
      <c r="E72" s="67"/>
      <c r="F72" s="13"/>
      <c r="G72" s="66"/>
      <c r="H72" s="67"/>
      <c r="I72" s="68"/>
      <c r="J72" s="67"/>
    </row>
    <row r="73" spans="1:10" x14ac:dyDescent="0.25">
      <c r="A73" s="15"/>
      <c r="B73" s="69"/>
      <c r="C73" s="70"/>
      <c r="D73" s="69"/>
      <c r="E73" s="67"/>
      <c r="F73" s="14"/>
      <c r="G73" s="69"/>
      <c r="H73" s="70"/>
      <c r="I73" s="69"/>
      <c r="J73" s="67"/>
    </row>
    <row r="74" spans="1:10" ht="13" x14ac:dyDescent="0.3">
      <c r="A74" s="8" t="s">
        <v>18</v>
      </c>
      <c r="B74" s="60" t="s">
        <v>19</v>
      </c>
      <c r="C74" s="71" t="s">
        <v>20</v>
      </c>
      <c r="D74" s="72" t="s">
        <v>21</v>
      </c>
      <c r="E74" s="73" t="s">
        <v>22</v>
      </c>
      <c r="F74" s="8" t="s">
        <v>18</v>
      </c>
      <c r="G74" s="60" t="s">
        <v>19</v>
      </c>
      <c r="H74" s="71" t="s">
        <v>20</v>
      </c>
      <c r="I74" s="72" t="s">
        <v>21</v>
      </c>
      <c r="J74" s="35" t="s">
        <v>22</v>
      </c>
    </row>
    <row r="75" spans="1:10" ht="13" x14ac:dyDescent="0.3">
      <c r="A75" s="5"/>
      <c r="B75" s="46" t="s">
        <v>24</v>
      </c>
      <c r="C75" s="47"/>
      <c r="D75" s="61">
        <f>I71</f>
        <v>0</v>
      </c>
      <c r="E75" s="63"/>
      <c r="F75" s="9"/>
      <c r="G75" s="46" t="s">
        <v>24</v>
      </c>
      <c r="H75" s="47"/>
      <c r="I75" s="61">
        <f>D130</f>
        <v>0</v>
      </c>
      <c r="J75" s="62"/>
    </row>
    <row r="76" spans="1:10" ht="13" x14ac:dyDescent="0.3">
      <c r="A76" s="9"/>
      <c r="B76" s="56" t="s">
        <v>85</v>
      </c>
      <c r="C76" s="57"/>
      <c r="D76" s="58"/>
      <c r="E76" s="63"/>
      <c r="F76" s="6"/>
      <c r="G76" s="46" t="s">
        <v>86</v>
      </c>
      <c r="H76" s="47">
        <v>2</v>
      </c>
      <c r="I76" s="61">
        <v>0</v>
      </c>
      <c r="J76" s="62"/>
    </row>
    <row r="77" spans="1:10" ht="13" x14ac:dyDescent="0.3">
      <c r="A77" s="5"/>
      <c r="B77" s="46" t="s">
        <v>87</v>
      </c>
      <c r="C77" s="47">
        <v>8</v>
      </c>
      <c r="D77" s="61">
        <f t="shared" ref="D77:D129" si="3">C77*A77</f>
        <v>0</v>
      </c>
      <c r="E77" s="63"/>
      <c r="F77" s="6"/>
      <c r="G77" s="46" t="s">
        <v>88</v>
      </c>
      <c r="H77" s="47">
        <v>3</v>
      </c>
      <c r="I77" s="61">
        <f t="shared" ref="I77:I108" si="4">H77*F77</f>
        <v>0</v>
      </c>
      <c r="J77" s="62"/>
    </row>
    <row r="78" spans="1:10" ht="13" x14ac:dyDescent="0.3">
      <c r="A78" s="5"/>
      <c r="B78" s="46" t="s">
        <v>31</v>
      </c>
      <c r="C78" s="47">
        <v>1</v>
      </c>
      <c r="D78" s="61">
        <f t="shared" si="3"/>
        <v>0</v>
      </c>
      <c r="E78" s="63"/>
      <c r="F78" s="6"/>
      <c r="G78" s="46" t="s">
        <v>59</v>
      </c>
      <c r="H78" s="47">
        <v>1</v>
      </c>
      <c r="I78" s="61">
        <f t="shared" si="4"/>
        <v>0</v>
      </c>
      <c r="J78" s="62"/>
    </row>
    <row r="79" spans="1:10" ht="13" x14ac:dyDescent="0.3">
      <c r="A79" s="5"/>
      <c r="B79" s="46" t="s">
        <v>26</v>
      </c>
      <c r="C79" s="47">
        <v>2</v>
      </c>
      <c r="D79" s="61">
        <f t="shared" si="3"/>
        <v>0</v>
      </c>
      <c r="E79" s="63"/>
      <c r="F79" s="6"/>
      <c r="G79" s="46"/>
      <c r="H79" s="47"/>
      <c r="I79" s="61">
        <f t="shared" si="4"/>
        <v>0</v>
      </c>
      <c r="J79" s="62"/>
    </row>
    <row r="80" spans="1:10" ht="13" x14ac:dyDescent="0.3">
      <c r="A80" s="5"/>
      <c r="B80" s="46" t="s">
        <v>32</v>
      </c>
      <c r="C80" s="47">
        <v>8</v>
      </c>
      <c r="D80" s="61">
        <f t="shared" si="3"/>
        <v>0</v>
      </c>
      <c r="E80" s="63"/>
      <c r="F80" s="6"/>
      <c r="G80" s="56" t="s">
        <v>89</v>
      </c>
      <c r="H80" s="57"/>
      <c r="I80" s="58">
        <f t="shared" si="4"/>
        <v>0</v>
      </c>
      <c r="J80" s="62"/>
    </row>
    <row r="81" spans="1:10" ht="13" x14ac:dyDescent="0.3">
      <c r="A81" s="5"/>
      <c r="B81" s="46" t="s">
        <v>34</v>
      </c>
      <c r="C81" s="47">
        <v>4</v>
      </c>
      <c r="D81" s="61">
        <f t="shared" si="3"/>
        <v>0</v>
      </c>
      <c r="E81" s="63"/>
      <c r="F81" s="6"/>
      <c r="G81" s="46" t="s">
        <v>90</v>
      </c>
      <c r="H81" s="47">
        <v>1</v>
      </c>
      <c r="I81" s="61">
        <f t="shared" si="4"/>
        <v>0</v>
      </c>
      <c r="J81" s="62"/>
    </row>
    <row r="82" spans="1:10" ht="13" x14ac:dyDescent="0.3">
      <c r="A82" s="5"/>
      <c r="B82" s="46" t="s">
        <v>32</v>
      </c>
      <c r="C82" s="47">
        <v>8</v>
      </c>
      <c r="D82" s="61">
        <f t="shared" si="3"/>
        <v>0</v>
      </c>
      <c r="E82" s="63"/>
      <c r="F82" s="6"/>
      <c r="G82" s="46" t="s">
        <v>91</v>
      </c>
      <c r="H82" s="47">
        <v>6</v>
      </c>
      <c r="I82" s="61">
        <f t="shared" si="4"/>
        <v>0</v>
      </c>
      <c r="J82" s="62"/>
    </row>
    <row r="83" spans="1:10" ht="13" x14ac:dyDescent="0.3">
      <c r="A83" s="5"/>
      <c r="B83" s="46" t="s">
        <v>58</v>
      </c>
      <c r="C83" s="47">
        <v>17</v>
      </c>
      <c r="D83" s="61">
        <f t="shared" si="3"/>
        <v>0</v>
      </c>
      <c r="E83" s="63"/>
      <c r="F83" s="6"/>
      <c r="G83" s="46" t="s">
        <v>33</v>
      </c>
      <c r="H83" s="47">
        <v>18</v>
      </c>
      <c r="I83" s="61">
        <f t="shared" si="4"/>
        <v>0</v>
      </c>
      <c r="J83" s="62"/>
    </row>
    <row r="84" spans="1:10" ht="13" x14ac:dyDescent="0.3">
      <c r="A84" s="5"/>
      <c r="B84" s="46" t="s">
        <v>92</v>
      </c>
      <c r="C84" s="47">
        <v>3</v>
      </c>
      <c r="D84" s="61">
        <f t="shared" si="3"/>
        <v>0</v>
      </c>
      <c r="E84" s="63"/>
      <c r="F84" s="6"/>
      <c r="G84" s="46" t="s">
        <v>26</v>
      </c>
      <c r="H84" s="47">
        <v>2</v>
      </c>
      <c r="I84" s="61">
        <f t="shared" si="4"/>
        <v>0</v>
      </c>
      <c r="J84" s="62"/>
    </row>
    <row r="85" spans="1:10" ht="13" x14ac:dyDescent="0.3">
      <c r="A85" s="5"/>
      <c r="B85" s="46" t="s">
        <v>62</v>
      </c>
      <c r="C85" s="47">
        <v>8</v>
      </c>
      <c r="D85" s="61">
        <f t="shared" si="3"/>
        <v>0</v>
      </c>
      <c r="E85" s="63"/>
      <c r="F85" s="6"/>
      <c r="G85" s="46" t="s">
        <v>93</v>
      </c>
      <c r="H85" s="47">
        <v>2</v>
      </c>
      <c r="I85" s="61">
        <f t="shared" si="4"/>
        <v>0</v>
      </c>
      <c r="J85" s="62"/>
    </row>
    <row r="86" spans="1:10" ht="13" x14ac:dyDescent="0.3">
      <c r="A86" s="5"/>
      <c r="B86" s="46" t="s">
        <v>64</v>
      </c>
      <c r="C86" s="47">
        <v>4</v>
      </c>
      <c r="D86" s="61">
        <f t="shared" si="3"/>
        <v>0</v>
      </c>
      <c r="E86" s="63"/>
      <c r="F86" s="6"/>
      <c r="G86" s="46" t="s">
        <v>94</v>
      </c>
      <c r="H86" s="47">
        <v>5</v>
      </c>
      <c r="I86" s="61">
        <f t="shared" si="4"/>
        <v>0</v>
      </c>
      <c r="J86" s="62"/>
    </row>
    <row r="87" spans="1:10" ht="13" x14ac:dyDescent="0.3">
      <c r="A87" s="5"/>
      <c r="B87" s="46" t="s">
        <v>71</v>
      </c>
      <c r="C87" s="47">
        <v>2</v>
      </c>
      <c r="D87" s="61">
        <f t="shared" si="3"/>
        <v>0</v>
      </c>
      <c r="E87" s="63"/>
      <c r="F87" s="6"/>
      <c r="G87" s="46" t="s">
        <v>95</v>
      </c>
      <c r="H87" s="47">
        <v>5</v>
      </c>
      <c r="I87" s="61">
        <f t="shared" si="4"/>
        <v>0</v>
      </c>
      <c r="J87" s="62"/>
    </row>
    <row r="88" spans="1:10" ht="13" x14ac:dyDescent="0.3">
      <c r="A88" s="5"/>
      <c r="B88" s="46" t="s">
        <v>96</v>
      </c>
      <c r="C88" s="47">
        <v>4</v>
      </c>
      <c r="D88" s="61">
        <f t="shared" si="3"/>
        <v>0</v>
      </c>
      <c r="E88" s="63"/>
      <c r="F88" s="6"/>
      <c r="G88" s="46" t="s">
        <v>97</v>
      </c>
      <c r="H88" s="47">
        <v>4</v>
      </c>
      <c r="I88" s="61">
        <f t="shared" si="4"/>
        <v>0</v>
      </c>
      <c r="J88" s="62"/>
    </row>
    <row r="89" spans="1:10" ht="13" x14ac:dyDescent="0.3">
      <c r="A89" s="5"/>
      <c r="B89" s="46" t="s">
        <v>47</v>
      </c>
      <c r="C89" s="47">
        <v>3</v>
      </c>
      <c r="D89" s="61">
        <f t="shared" si="3"/>
        <v>0</v>
      </c>
      <c r="E89" s="63"/>
      <c r="F89" s="6"/>
      <c r="G89" s="46" t="s">
        <v>98</v>
      </c>
      <c r="H89" s="47">
        <v>4</v>
      </c>
      <c r="I89" s="61">
        <f t="shared" si="4"/>
        <v>0</v>
      </c>
      <c r="J89" s="62"/>
    </row>
    <row r="90" spans="1:10" ht="13" x14ac:dyDescent="0.3">
      <c r="A90" s="5"/>
      <c r="B90" s="46" t="s">
        <v>55</v>
      </c>
      <c r="C90" s="47">
        <v>10</v>
      </c>
      <c r="D90" s="61">
        <f t="shared" si="3"/>
        <v>0</v>
      </c>
      <c r="E90" s="63"/>
      <c r="F90" s="6"/>
      <c r="G90" s="46" t="s">
        <v>99</v>
      </c>
      <c r="H90" s="47">
        <v>5</v>
      </c>
      <c r="I90" s="61">
        <f t="shared" si="4"/>
        <v>0</v>
      </c>
      <c r="J90" s="62"/>
    </row>
    <row r="91" spans="1:10" ht="13" x14ac:dyDescent="0.3">
      <c r="A91" s="5"/>
      <c r="B91" s="46" t="s">
        <v>51</v>
      </c>
      <c r="C91" s="47">
        <v>5</v>
      </c>
      <c r="D91" s="61">
        <f t="shared" si="3"/>
        <v>0</v>
      </c>
      <c r="E91" s="63"/>
      <c r="F91" s="6"/>
      <c r="G91" s="46" t="s">
        <v>100</v>
      </c>
      <c r="H91" s="47">
        <v>10</v>
      </c>
      <c r="I91" s="61">
        <f t="shared" si="4"/>
        <v>0</v>
      </c>
      <c r="J91" s="62"/>
    </row>
    <row r="92" spans="1:10" ht="13" x14ac:dyDescent="0.3">
      <c r="A92" s="5"/>
      <c r="B92" s="46" t="s">
        <v>52</v>
      </c>
      <c r="C92" s="47">
        <v>6</v>
      </c>
      <c r="D92" s="61">
        <f t="shared" si="3"/>
        <v>0</v>
      </c>
      <c r="E92" s="63"/>
      <c r="F92" s="6"/>
      <c r="G92" s="46" t="s">
        <v>41</v>
      </c>
      <c r="H92" s="47">
        <v>2</v>
      </c>
      <c r="I92" s="61">
        <f t="shared" si="4"/>
        <v>0</v>
      </c>
      <c r="J92" s="62"/>
    </row>
    <row r="93" spans="1:10" ht="13" x14ac:dyDescent="0.3">
      <c r="A93" s="5"/>
      <c r="B93" s="46" t="s">
        <v>53</v>
      </c>
      <c r="C93" s="47">
        <v>8</v>
      </c>
      <c r="D93" s="61">
        <f t="shared" si="3"/>
        <v>0</v>
      </c>
      <c r="E93" s="63"/>
      <c r="F93" s="6"/>
      <c r="G93" s="46" t="s">
        <v>101</v>
      </c>
      <c r="H93" s="47">
        <v>3</v>
      </c>
      <c r="I93" s="61">
        <f t="shared" si="4"/>
        <v>0</v>
      </c>
      <c r="J93" s="62"/>
    </row>
    <row r="94" spans="1:10" ht="13" x14ac:dyDescent="0.3">
      <c r="A94" s="5"/>
      <c r="B94" s="46" t="s">
        <v>59</v>
      </c>
      <c r="C94" s="47">
        <v>1</v>
      </c>
      <c r="D94" s="61">
        <f t="shared" si="3"/>
        <v>0</v>
      </c>
      <c r="E94" s="63"/>
      <c r="F94" s="6"/>
      <c r="G94" s="46" t="s">
        <v>49</v>
      </c>
      <c r="H94" s="47">
        <v>4</v>
      </c>
      <c r="I94" s="61">
        <f t="shared" si="4"/>
        <v>0</v>
      </c>
      <c r="J94" s="62"/>
    </row>
    <row r="95" spans="1:10" ht="13" x14ac:dyDescent="0.3">
      <c r="A95" s="5"/>
      <c r="B95" s="46" t="s">
        <v>61</v>
      </c>
      <c r="C95" s="47">
        <v>1</v>
      </c>
      <c r="D95" s="61">
        <f t="shared" si="3"/>
        <v>0</v>
      </c>
      <c r="E95" s="63"/>
      <c r="F95" s="6"/>
      <c r="G95" s="46" t="s">
        <v>51</v>
      </c>
      <c r="H95" s="47">
        <v>5</v>
      </c>
      <c r="I95" s="61">
        <f t="shared" si="4"/>
        <v>0</v>
      </c>
      <c r="J95" s="62"/>
    </row>
    <row r="96" spans="1:10" ht="13" x14ac:dyDescent="0.3">
      <c r="A96" s="9"/>
      <c r="B96" s="56" t="s">
        <v>102</v>
      </c>
      <c r="C96" s="57"/>
      <c r="D96" s="58">
        <f t="shared" si="3"/>
        <v>0</v>
      </c>
      <c r="E96" s="63"/>
      <c r="F96" s="6"/>
      <c r="G96" s="46" t="s">
        <v>52</v>
      </c>
      <c r="H96" s="47">
        <v>6</v>
      </c>
      <c r="I96" s="61">
        <f t="shared" si="4"/>
        <v>0</v>
      </c>
      <c r="J96" s="62"/>
    </row>
    <row r="97" spans="1:10" ht="13" x14ac:dyDescent="0.3">
      <c r="A97" s="5"/>
      <c r="B97" s="46" t="s">
        <v>25</v>
      </c>
      <c r="C97" s="47">
        <v>8</v>
      </c>
      <c r="D97" s="61">
        <f t="shared" si="3"/>
        <v>0</v>
      </c>
      <c r="E97" s="63"/>
      <c r="F97" s="6"/>
      <c r="G97" s="46" t="s">
        <v>53</v>
      </c>
      <c r="H97" s="47">
        <v>8</v>
      </c>
      <c r="I97" s="61">
        <f t="shared" si="4"/>
        <v>0</v>
      </c>
      <c r="J97" s="62"/>
    </row>
    <row r="98" spans="1:10" ht="13" x14ac:dyDescent="0.3">
      <c r="A98" s="5"/>
      <c r="B98" s="46" t="s">
        <v>27</v>
      </c>
      <c r="C98" s="47">
        <v>10</v>
      </c>
      <c r="D98" s="61">
        <f t="shared" si="3"/>
        <v>0</v>
      </c>
      <c r="E98" s="63"/>
      <c r="F98" s="6"/>
      <c r="G98" s="46" t="s">
        <v>103</v>
      </c>
      <c r="H98" s="47">
        <v>5</v>
      </c>
      <c r="I98" s="61">
        <f t="shared" si="4"/>
        <v>0</v>
      </c>
      <c r="J98" s="62"/>
    </row>
    <row r="99" spans="1:10" ht="13" x14ac:dyDescent="0.3">
      <c r="A99" s="5"/>
      <c r="B99" s="46" t="s">
        <v>104</v>
      </c>
      <c r="C99" s="47">
        <v>10</v>
      </c>
      <c r="D99" s="61">
        <f t="shared" si="3"/>
        <v>0</v>
      </c>
      <c r="E99" s="63"/>
      <c r="F99" s="6"/>
      <c r="G99" s="46" t="s">
        <v>105</v>
      </c>
      <c r="H99" s="47">
        <v>8</v>
      </c>
      <c r="I99" s="61">
        <f t="shared" si="4"/>
        <v>0</v>
      </c>
      <c r="J99" s="62"/>
    </row>
    <row r="100" spans="1:10" ht="13" x14ac:dyDescent="0.3">
      <c r="A100" s="5"/>
      <c r="B100" s="46" t="s">
        <v>66</v>
      </c>
      <c r="C100" s="47">
        <v>3</v>
      </c>
      <c r="D100" s="61">
        <f t="shared" si="3"/>
        <v>0</v>
      </c>
      <c r="E100" s="63"/>
      <c r="F100" s="6"/>
      <c r="G100" s="46"/>
      <c r="H100" s="46"/>
      <c r="I100" s="61">
        <f t="shared" si="4"/>
        <v>0</v>
      </c>
      <c r="J100" s="62"/>
    </row>
    <row r="101" spans="1:10" ht="13" x14ac:dyDescent="0.3">
      <c r="A101" s="5"/>
      <c r="B101" s="46" t="s">
        <v>31</v>
      </c>
      <c r="C101" s="47">
        <v>1</v>
      </c>
      <c r="D101" s="61">
        <f t="shared" si="3"/>
        <v>0</v>
      </c>
      <c r="E101" s="63"/>
      <c r="F101" s="6"/>
      <c r="G101" s="46" t="s">
        <v>59</v>
      </c>
      <c r="H101" s="47">
        <v>1</v>
      </c>
      <c r="I101" s="61">
        <f t="shared" si="4"/>
        <v>0</v>
      </c>
      <c r="J101" s="62"/>
    </row>
    <row r="102" spans="1:10" ht="13" x14ac:dyDescent="0.3">
      <c r="A102" s="5"/>
      <c r="B102" s="46" t="s">
        <v>26</v>
      </c>
      <c r="C102" s="47">
        <v>2</v>
      </c>
      <c r="D102" s="61">
        <f t="shared" si="3"/>
        <v>0</v>
      </c>
      <c r="E102" s="63"/>
      <c r="F102" s="6"/>
      <c r="G102" s="46" t="s">
        <v>61</v>
      </c>
      <c r="H102" s="47">
        <v>1</v>
      </c>
      <c r="I102" s="61">
        <f t="shared" si="4"/>
        <v>0</v>
      </c>
      <c r="J102" s="62"/>
    </row>
    <row r="103" spans="1:10" ht="13" x14ac:dyDescent="0.3">
      <c r="A103" s="5"/>
      <c r="B103" s="46" t="s">
        <v>106</v>
      </c>
      <c r="C103" s="47">
        <v>16</v>
      </c>
      <c r="D103" s="61">
        <f t="shared" si="3"/>
        <v>0</v>
      </c>
      <c r="E103" s="63"/>
      <c r="F103" s="9"/>
      <c r="G103" s="56" t="s">
        <v>107</v>
      </c>
      <c r="H103" s="57"/>
      <c r="I103" s="58">
        <f t="shared" si="4"/>
        <v>0</v>
      </c>
      <c r="J103" s="62"/>
    </row>
    <row r="104" spans="1:10" ht="13" x14ac:dyDescent="0.3">
      <c r="A104" s="5"/>
      <c r="B104" s="46" t="s">
        <v>108</v>
      </c>
      <c r="C104" s="47">
        <v>5</v>
      </c>
      <c r="D104" s="61">
        <f t="shared" si="3"/>
        <v>0</v>
      </c>
      <c r="E104" s="63"/>
      <c r="F104" s="6"/>
      <c r="G104" s="46" t="s">
        <v>109</v>
      </c>
      <c r="H104" s="47">
        <v>1</v>
      </c>
      <c r="I104" s="61">
        <f t="shared" si="4"/>
        <v>0</v>
      </c>
      <c r="J104" s="62"/>
    </row>
    <row r="105" spans="1:10" ht="13" x14ac:dyDescent="0.3">
      <c r="A105" s="5"/>
      <c r="B105" s="46" t="s">
        <v>75</v>
      </c>
      <c r="C105" s="47">
        <v>7</v>
      </c>
      <c r="D105" s="61">
        <f t="shared" si="3"/>
        <v>0</v>
      </c>
      <c r="E105" s="63"/>
      <c r="F105" s="6"/>
      <c r="G105" s="46" t="s">
        <v>110</v>
      </c>
      <c r="H105" s="47">
        <v>1</v>
      </c>
      <c r="I105" s="61">
        <f t="shared" si="4"/>
        <v>0</v>
      </c>
      <c r="J105" s="62"/>
    </row>
    <row r="106" spans="1:10" ht="13" x14ac:dyDescent="0.3">
      <c r="A106" s="5"/>
      <c r="B106" s="46" t="s">
        <v>111</v>
      </c>
      <c r="C106" s="47">
        <v>1</v>
      </c>
      <c r="D106" s="61">
        <f t="shared" si="3"/>
        <v>0</v>
      </c>
      <c r="E106" s="63"/>
      <c r="F106" s="6"/>
      <c r="G106" s="46" t="s">
        <v>112</v>
      </c>
      <c r="H106" s="47">
        <v>1</v>
      </c>
      <c r="I106" s="61">
        <f t="shared" si="4"/>
        <v>0</v>
      </c>
      <c r="J106" s="62"/>
    </row>
    <row r="107" spans="1:10" ht="13" x14ac:dyDescent="0.3">
      <c r="A107" s="5"/>
      <c r="B107" s="46" t="s">
        <v>76</v>
      </c>
      <c r="C107" s="47">
        <v>2</v>
      </c>
      <c r="D107" s="61">
        <f t="shared" si="3"/>
        <v>0</v>
      </c>
      <c r="E107" s="63"/>
      <c r="F107" s="6"/>
      <c r="G107" s="46" t="s">
        <v>113</v>
      </c>
      <c r="H107" s="47">
        <v>2</v>
      </c>
      <c r="I107" s="61">
        <f t="shared" si="4"/>
        <v>0</v>
      </c>
      <c r="J107" s="62"/>
    </row>
    <row r="108" spans="1:10" ht="13" x14ac:dyDescent="0.3">
      <c r="A108" s="5"/>
      <c r="B108" s="46" t="s">
        <v>32</v>
      </c>
      <c r="C108" s="47">
        <v>8</v>
      </c>
      <c r="D108" s="61">
        <f t="shared" si="3"/>
        <v>0</v>
      </c>
      <c r="E108" s="63"/>
      <c r="F108" s="6"/>
      <c r="G108" s="46" t="s">
        <v>114</v>
      </c>
      <c r="H108" s="47">
        <v>5</v>
      </c>
      <c r="I108" s="61">
        <f t="shared" si="4"/>
        <v>0</v>
      </c>
      <c r="J108" s="62"/>
    </row>
    <row r="109" spans="1:10" ht="13" x14ac:dyDescent="0.3">
      <c r="A109" s="5"/>
      <c r="B109" s="46" t="s">
        <v>34</v>
      </c>
      <c r="C109" s="47">
        <v>4</v>
      </c>
      <c r="D109" s="61">
        <f t="shared" si="3"/>
        <v>0</v>
      </c>
      <c r="E109" s="63"/>
      <c r="F109" s="6"/>
      <c r="G109" s="46" t="s">
        <v>115</v>
      </c>
      <c r="H109" s="47">
        <v>5</v>
      </c>
      <c r="I109" s="61">
        <f t="shared" ref="I109:I129" si="5">H109*F109</f>
        <v>0</v>
      </c>
      <c r="J109" s="62"/>
    </row>
    <row r="110" spans="1:10" ht="13" x14ac:dyDescent="0.3">
      <c r="A110" s="5"/>
      <c r="B110" s="46" t="s">
        <v>116</v>
      </c>
      <c r="C110" s="47">
        <v>15</v>
      </c>
      <c r="D110" s="61">
        <f t="shared" si="3"/>
        <v>0</v>
      </c>
      <c r="E110" s="63"/>
      <c r="F110" s="6"/>
      <c r="G110" s="46" t="s">
        <v>117</v>
      </c>
      <c r="H110" s="47">
        <v>2</v>
      </c>
      <c r="I110" s="61">
        <f t="shared" si="5"/>
        <v>0</v>
      </c>
      <c r="J110" s="62"/>
    </row>
    <row r="111" spans="1:10" ht="13" x14ac:dyDescent="0.3">
      <c r="A111" s="5"/>
      <c r="B111" s="46" t="s">
        <v>118</v>
      </c>
      <c r="C111" s="47">
        <v>8</v>
      </c>
      <c r="D111" s="61">
        <f t="shared" si="3"/>
        <v>0</v>
      </c>
      <c r="E111" s="63"/>
      <c r="F111" s="6"/>
      <c r="G111" s="46" t="s">
        <v>119</v>
      </c>
      <c r="H111" s="47">
        <v>1</v>
      </c>
      <c r="I111" s="61">
        <f t="shared" si="5"/>
        <v>0</v>
      </c>
      <c r="J111" s="62"/>
    </row>
    <row r="112" spans="1:10" ht="13" x14ac:dyDescent="0.3">
      <c r="A112" s="5"/>
      <c r="B112" s="46" t="s">
        <v>38</v>
      </c>
      <c r="C112" s="47">
        <v>3</v>
      </c>
      <c r="D112" s="61">
        <f t="shared" si="3"/>
        <v>0</v>
      </c>
      <c r="E112" s="63"/>
      <c r="F112" s="6"/>
      <c r="G112" s="46" t="s">
        <v>120</v>
      </c>
      <c r="H112" s="47">
        <v>1</v>
      </c>
      <c r="I112" s="61">
        <f t="shared" si="5"/>
        <v>0</v>
      </c>
      <c r="J112" s="62"/>
    </row>
    <row r="113" spans="1:10" ht="13" x14ac:dyDescent="0.3">
      <c r="A113" s="5"/>
      <c r="B113" s="46" t="s">
        <v>57</v>
      </c>
      <c r="C113" s="47">
        <v>12</v>
      </c>
      <c r="D113" s="61">
        <f t="shared" si="3"/>
        <v>0</v>
      </c>
      <c r="E113" s="63"/>
      <c r="F113" s="6"/>
      <c r="G113" s="46" t="s">
        <v>121</v>
      </c>
      <c r="H113" s="47">
        <v>4</v>
      </c>
      <c r="I113" s="61">
        <f t="shared" si="5"/>
        <v>0</v>
      </c>
      <c r="J113" s="62"/>
    </row>
    <row r="114" spans="1:10" ht="13" x14ac:dyDescent="0.3">
      <c r="A114" s="5"/>
      <c r="B114" s="46" t="s">
        <v>122</v>
      </c>
      <c r="C114" s="47">
        <v>4</v>
      </c>
      <c r="D114" s="61">
        <f t="shared" si="3"/>
        <v>0</v>
      </c>
      <c r="E114" s="63"/>
      <c r="F114" s="6"/>
      <c r="G114" s="46" t="s">
        <v>123</v>
      </c>
      <c r="H114" s="47">
        <v>2</v>
      </c>
      <c r="I114" s="61">
        <f t="shared" si="5"/>
        <v>0</v>
      </c>
      <c r="J114" s="62"/>
    </row>
    <row r="115" spans="1:10" ht="13" x14ac:dyDescent="0.3">
      <c r="A115" s="5"/>
      <c r="B115" s="46" t="s">
        <v>124</v>
      </c>
      <c r="C115" s="47">
        <v>4</v>
      </c>
      <c r="D115" s="61">
        <f t="shared" si="3"/>
        <v>0</v>
      </c>
      <c r="E115" s="63"/>
      <c r="F115" s="6"/>
      <c r="G115" s="46" t="s">
        <v>125</v>
      </c>
      <c r="H115" s="47">
        <v>5</v>
      </c>
      <c r="I115" s="61">
        <f t="shared" si="5"/>
        <v>0</v>
      </c>
      <c r="J115" s="62"/>
    </row>
    <row r="116" spans="1:10" ht="13" x14ac:dyDescent="0.3">
      <c r="A116" s="5"/>
      <c r="B116" s="46" t="s">
        <v>47</v>
      </c>
      <c r="C116" s="47">
        <v>3</v>
      </c>
      <c r="D116" s="61">
        <f t="shared" si="3"/>
        <v>0</v>
      </c>
      <c r="E116" s="63"/>
      <c r="F116" s="6"/>
      <c r="G116" s="46" t="s">
        <v>32</v>
      </c>
      <c r="H116" s="47">
        <v>8</v>
      </c>
      <c r="I116" s="61">
        <f t="shared" si="5"/>
        <v>0</v>
      </c>
      <c r="J116" s="62"/>
    </row>
    <row r="117" spans="1:10" ht="13" x14ac:dyDescent="0.3">
      <c r="A117" s="5"/>
      <c r="B117" s="46" t="s">
        <v>49</v>
      </c>
      <c r="C117" s="47">
        <v>4</v>
      </c>
      <c r="D117" s="61">
        <f t="shared" si="3"/>
        <v>0</v>
      </c>
      <c r="E117" s="63"/>
      <c r="F117" s="6"/>
      <c r="G117" s="46" t="s">
        <v>126</v>
      </c>
      <c r="H117" s="47">
        <v>4</v>
      </c>
      <c r="I117" s="61">
        <f t="shared" si="5"/>
        <v>0</v>
      </c>
      <c r="J117" s="62"/>
    </row>
    <row r="118" spans="1:10" ht="13" x14ac:dyDescent="0.3">
      <c r="A118" s="5"/>
      <c r="B118" s="46" t="s">
        <v>51</v>
      </c>
      <c r="C118" s="47">
        <v>5</v>
      </c>
      <c r="D118" s="61">
        <f t="shared" si="3"/>
        <v>0</v>
      </c>
      <c r="E118" s="63"/>
      <c r="F118" s="6"/>
      <c r="G118" s="46" t="s">
        <v>127</v>
      </c>
      <c r="H118" s="47">
        <v>2</v>
      </c>
      <c r="I118" s="61">
        <f t="shared" si="5"/>
        <v>0</v>
      </c>
      <c r="J118" s="62"/>
    </row>
    <row r="119" spans="1:10" ht="13" x14ac:dyDescent="0.3">
      <c r="A119" s="5"/>
      <c r="B119" s="46" t="s">
        <v>52</v>
      </c>
      <c r="C119" s="47">
        <v>6</v>
      </c>
      <c r="D119" s="61">
        <f t="shared" si="3"/>
        <v>0</v>
      </c>
      <c r="E119" s="63"/>
      <c r="F119" s="6"/>
      <c r="G119" s="46" t="s">
        <v>128</v>
      </c>
      <c r="H119" s="47">
        <v>4</v>
      </c>
      <c r="I119" s="61">
        <f t="shared" si="5"/>
        <v>0</v>
      </c>
      <c r="J119" s="62"/>
    </row>
    <row r="120" spans="1:10" ht="13" x14ac:dyDescent="0.3">
      <c r="A120" s="5"/>
      <c r="B120" s="46" t="s">
        <v>53</v>
      </c>
      <c r="C120" s="47">
        <v>8</v>
      </c>
      <c r="D120" s="61">
        <f t="shared" si="3"/>
        <v>0</v>
      </c>
      <c r="E120" s="63"/>
      <c r="F120" s="6"/>
      <c r="G120" s="46" t="s">
        <v>129</v>
      </c>
      <c r="H120" s="47">
        <v>2</v>
      </c>
      <c r="I120" s="61">
        <f t="shared" si="5"/>
        <v>0</v>
      </c>
      <c r="J120" s="62"/>
    </row>
    <row r="121" spans="1:10" ht="13" x14ac:dyDescent="0.3">
      <c r="A121" s="5"/>
      <c r="B121" s="46" t="s">
        <v>130</v>
      </c>
      <c r="C121" s="47">
        <v>6</v>
      </c>
      <c r="D121" s="61">
        <f t="shared" si="3"/>
        <v>0</v>
      </c>
      <c r="E121" s="63"/>
      <c r="F121" s="6"/>
      <c r="G121" s="46" t="s">
        <v>131</v>
      </c>
      <c r="H121" s="47">
        <v>2</v>
      </c>
      <c r="I121" s="61">
        <f t="shared" si="5"/>
        <v>0</v>
      </c>
      <c r="J121" s="62"/>
    </row>
    <row r="122" spans="1:10" ht="13" x14ac:dyDescent="0.3">
      <c r="A122" s="5"/>
      <c r="B122" s="46" t="s">
        <v>59</v>
      </c>
      <c r="C122" s="47">
        <v>1</v>
      </c>
      <c r="D122" s="61">
        <f t="shared" si="3"/>
        <v>0</v>
      </c>
      <c r="E122" s="63"/>
      <c r="F122" s="6"/>
      <c r="G122" s="46" t="s">
        <v>132</v>
      </c>
      <c r="H122" s="47">
        <v>1</v>
      </c>
      <c r="I122" s="61">
        <f t="shared" si="5"/>
        <v>0</v>
      </c>
      <c r="J122" s="62"/>
    </row>
    <row r="123" spans="1:10" ht="13" x14ac:dyDescent="0.3">
      <c r="A123" s="10"/>
      <c r="B123" s="56" t="s">
        <v>133</v>
      </c>
      <c r="C123" s="57"/>
      <c r="D123" s="58">
        <f t="shared" si="3"/>
        <v>0</v>
      </c>
      <c r="E123" s="63"/>
      <c r="F123" s="6"/>
      <c r="G123" s="46" t="s">
        <v>134</v>
      </c>
      <c r="H123" s="47">
        <v>3</v>
      </c>
      <c r="I123" s="61">
        <f t="shared" si="5"/>
        <v>0</v>
      </c>
      <c r="J123" s="62"/>
    </row>
    <row r="124" spans="1:10" ht="13" x14ac:dyDescent="0.3">
      <c r="A124" s="5"/>
      <c r="B124" s="46" t="s">
        <v>26</v>
      </c>
      <c r="C124" s="47">
        <v>2</v>
      </c>
      <c r="D124" s="61">
        <f t="shared" si="3"/>
        <v>0</v>
      </c>
      <c r="E124" s="63"/>
      <c r="F124" s="6"/>
      <c r="G124" s="46" t="s">
        <v>135</v>
      </c>
      <c r="H124" s="47">
        <v>4</v>
      </c>
      <c r="I124" s="61">
        <f t="shared" si="5"/>
        <v>0</v>
      </c>
      <c r="J124" s="62"/>
    </row>
    <row r="125" spans="1:10" ht="13" x14ac:dyDescent="0.3">
      <c r="A125" s="5"/>
      <c r="B125" s="46" t="s">
        <v>136</v>
      </c>
      <c r="C125" s="47">
        <v>8</v>
      </c>
      <c r="D125" s="61">
        <f t="shared" si="3"/>
        <v>0</v>
      </c>
      <c r="E125" s="63"/>
      <c r="F125" s="6"/>
      <c r="G125" s="46" t="s">
        <v>137</v>
      </c>
      <c r="H125" s="47">
        <v>1</v>
      </c>
      <c r="I125" s="61">
        <f t="shared" si="5"/>
        <v>0</v>
      </c>
      <c r="J125" s="62"/>
    </row>
    <row r="126" spans="1:10" ht="13" x14ac:dyDescent="0.3">
      <c r="A126" s="5"/>
      <c r="B126" s="46" t="s">
        <v>138</v>
      </c>
      <c r="C126" s="47">
        <v>2</v>
      </c>
      <c r="D126" s="61">
        <f t="shared" si="3"/>
        <v>0</v>
      </c>
      <c r="E126" s="63"/>
      <c r="F126" s="5"/>
      <c r="G126" s="46" t="s">
        <v>139</v>
      </c>
      <c r="H126" s="47">
        <v>2</v>
      </c>
      <c r="I126" s="61">
        <f t="shared" si="5"/>
        <v>0</v>
      </c>
      <c r="J126" s="62"/>
    </row>
    <row r="127" spans="1:10" ht="13" x14ac:dyDescent="0.3">
      <c r="A127" s="5"/>
      <c r="B127" s="46" t="s">
        <v>140</v>
      </c>
      <c r="C127" s="47">
        <v>5</v>
      </c>
      <c r="D127" s="61">
        <f t="shared" si="3"/>
        <v>0</v>
      </c>
      <c r="E127" s="63"/>
      <c r="F127" s="6"/>
      <c r="G127" s="46"/>
      <c r="H127" s="47"/>
      <c r="I127" s="61">
        <f t="shared" si="5"/>
        <v>0</v>
      </c>
      <c r="J127" s="62"/>
    </row>
    <row r="128" spans="1:10" ht="13" x14ac:dyDescent="0.3">
      <c r="A128" s="5"/>
      <c r="B128" s="46" t="s">
        <v>141</v>
      </c>
      <c r="C128" s="47">
        <v>2</v>
      </c>
      <c r="D128" s="61">
        <f t="shared" si="3"/>
        <v>0</v>
      </c>
      <c r="E128" s="63"/>
      <c r="F128" s="6"/>
      <c r="G128" s="46" t="s">
        <v>59</v>
      </c>
      <c r="H128" s="47">
        <v>1</v>
      </c>
      <c r="I128" s="61">
        <f t="shared" si="5"/>
        <v>0</v>
      </c>
      <c r="J128" s="62"/>
    </row>
    <row r="129" spans="1:10" ht="13" x14ac:dyDescent="0.3">
      <c r="A129" s="5"/>
      <c r="B129" s="46" t="s">
        <v>142</v>
      </c>
      <c r="C129" s="47">
        <v>7</v>
      </c>
      <c r="D129" s="61">
        <f t="shared" si="3"/>
        <v>0</v>
      </c>
      <c r="E129" s="63"/>
      <c r="F129" s="6"/>
      <c r="G129" s="46" t="s">
        <v>61</v>
      </c>
      <c r="H129" s="47">
        <v>1</v>
      </c>
      <c r="I129" s="61">
        <f t="shared" si="5"/>
        <v>0</v>
      </c>
      <c r="J129" s="62"/>
    </row>
    <row r="130" spans="1:10" ht="13" x14ac:dyDescent="0.3">
      <c r="A130" s="71"/>
      <c r="B130" s="60" t="s">
        <v>24</v>
      </c>
      <c r="C130" s="47"/>
      <c r="D130" s="61">
        <f>SUM(D75:D129)</f>
        <v>0</v>
      </c>
      <c r="E130" s="65"/>
      <c r="F130" s="74"/>
      <c r="G130" s="56" t="s">
        <v>143</v>
      </c>
      <c r="H130" s="57"/>
      <c r="I130" s="58">
        <f>SUM(I75:I129)</f>
        <v>0</v>
      </c>
      <c r="J130" s="62"/>
    </row>
    <row r="131" spans="1:10" s="4" customFormat="1" ht="14.25" customHeight="1" x14ac:dyDescent="0.25">
      <c r="D131" s="75"/>
      <c r="E131" s="76"/>
      <c r="F131" s="77"/>
      <c r="G131" s="78" t="s">
        <v>144</v>
      </c>
      <c r="H131" s="106">
        <f>I130/10</f>
        <v>0</v>
      </c>
      <c r="I131" s="106"/>
      <c r="J131" s="80"/>
    </row>
    <row r="132" spans="1:10" s="4" customFormat="1" ht="14.25" customHeight="1" x14ac:dyDescent="0.25">
      <c r="D132" s="75"/>
      <c r="E132" s="76"/>
      <c r="F132" s="77"/>
      <c r="G132" s="78"/>
      <c r="H132" s="79"/>
      <c r="I132" s="79"/>
      <c r="J132" s="80"/>
    </row>
    <row r="133" spans="1:10" s="4" customFormat="1" ht="14.25" customHeight="1" x14ac:dyDescent="0.25">
      <c r="D133" s="75"/>
      <c r="E133" s="76"/>
      <c r="F133" s="77"/>
      <c r="G133" s="78"/>
      <c r="H133" s="79"/>
      <c r="I133" s="79"/>
      <c r="J133" s="80"/>
    </row>
    <row r="134" spans="1:10" ht="15.5" x14ac:dyDescent="0.35">
      <c r="B134" s="81"/>
      <c r="D134" s="82"/>
      <c r="F134" s="3"/>
      <c r="G134" s="83"/>
    </row>
    <row r="135" spans="1:10" ht="13" x14ac:dyDescent="0.3">
      <c r="G135" s="84"/>
    </row>
  </sheetData>
  <sheetProtection algorithmName="SHA-512" hashValue="tNi1Rg1TdmjuBVO0RDNeMgPsFXBfitrNwev2qxlWJVheUFXEr5VOflxDBmbUipkPHOv2d48uA00XCZzF3PhLWA==" saltValue="+OLq3/nQF43+Z8enUMsZ8Q==" spinCount="100000" sheet="1" objects="1" scenarios="1"/>
  <protectedRanges>
    <protectedRange sqref="G20:G21" name="Bereich20_1"/>
    <protectedRange sqref="F75:F125 F127:F129" name="Bereich13_1"/>
    <protectedRange sqref="A14:I14" name="Bereich3_1"/>
    <protectedRange sqref="A11:I11" name="Bereich2_1"/>
    <protectedRange sqref="A8" name="Bereich1_1"/>
    <protectedRange sqref="A18:A22" name="Bereich4_1"/>
    <protectedRange sqref="F18:F22" name="Bereich5_1"/>
    <protectedRange sqref="A25:A70 A96 A123" name="Bereich6_1"/>
    <protectedRange sqref="J38 J36 E70 J30 E25:E67 E96 E123" name="Bereich7_1"/>
    <protectedRange sqref="F25:F70" name="Bereich8_1"/>
    <protectedRange sqref="J39:J70 E68:E69 J37 J25:J29 J31:J35" name="Bereich9_1"/>
    <protectedRange sqref="F126 A75:A95 A97:A122 A124:A129" name="Bereich10_1"/>
    <protectedRange sqref="J126 E75:E95 E97:E122 E124:E129" name="Bereich11_1"/>
    <protectedRange sqref="J75:J125 J127:J129" name="Bereich12_1"/>
    <protectedRange sqref="G43:H44" name="Bereich14_1"/>
    <protectedRange sqref="B62:C64" name="Bereich15_1"/>
    <protectedRange sqref="G63:H68" name="Bereich16_1"/>
    <protectedRange sqref="G79:H79" name="Bereich17_1"/>
    <protectedRange sqref="G99:H100" name="Bereich18_1"/>
    <protectedRange sqref="G127:H127" name="Bereich19_1"/>
    <protectedRange sqref="G134" name="Bereich21_1"/>
  </protectedRanges>
  <mergeCells count="21">
    <mergeCell ref="A23:J23"/>
    <mergeCell ref="H131:I131"/>
    <mergeCell ref="B19:E19"/>
    <mergeCell ref="G19:J19"/>
    <mergeCell ref="B20:E20"/>
    <mergeCell ref="G20:J20"/>
    <mergeCell ref="A11:F11"/>
    <mergeCell ref="H11:I11"/>
    <mergeCell ref="B21:E21"/>
    <mergeCell ref="B22:E22"/>
    <mergeCell ref="A2:E2"/>
    <mergeCell ref="A3:B3"/>
    <mergeCell ref="A4:B4"/>
    <mergeCell ref="A8:E8"/>
    <mergeCell ref="G22:J22"/>
    <mergeCell ref="A14:F14"/>
    <mergeCell ref="H14:I14"/>
    <mergeCell ref="B18:E18"/>
    <mergeCell ref="G18:J18"/>
    <mergeCell ref="A17:E17"/>
    <mergeCell ref="F17:J17"/>
  </mergeCells>
  <phoneticPr fontId="0" type="noConversion"/>
  <pageMargins left="0.74803149606299213" right="0.35433070866141736" top="0.59055118110236227" bottom="0.59055118110236227" header="0.35433070866141736" footer="0.35433070866141736"/>
  <pageSetup paperSize="9" scale="64" fitToHeight="2" orientation="portrait" r:id="rId1"/>
  <headerFooter alignWithMargins="0">
    <oddFooter>&amp;L&amp;P&amp;C&amp;F&amp;R&amp;T&amp;D</oddFooter>
  </headerFooter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JohTeckentrup</vt:lpstr>
      <vt:lpstr>JohTeckentrup!Druckbereich</vt:lpstr>
      <vt:lpstr>JohTeckentrup!Drucktitel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Neuhaus</dc:creator>
  <cp:lastModifiedBy>Johannes Teckentrup</cp:lastModifiedBy>
  <cp:lastPrinted>2025-05-02T08:28:20Z</cp:lastPrinted>
  <dcterms:created xsi:type="dcterms:W3CDTF">2007-07-03T16:53:31Z</dcterms:created>
  <dcterms:modified xsi:type="dcterms:W3CDTF">2025-11-18T14:30:03Z</dcterms:modified>
</cp:coreProperties>
</file>